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Hours" sheetId="1" state="visible" r:id="rId1"/>
    <sheet xmlns:r="http://schemas.openxmlformats.org/officeDocument/2006/relationships" name="DailyHours" sheetId="2" state="visible" r:id="rId2"/>
    <sheet xmlns:r="http://schemas.openxmlformats.org/officeDocument/2006/relationships" name="Note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5" customWidth="1" min="1" max="1"/>
    <col width="12" customWidth="1" min="2" max="2"/>
    <col width="12" customWidth="1" min="3" max="3"/>
    <col width="19" customWidth="1" min="4" max="4"/>
    <col width="17" customWidth="1" min="5" max="5"/>
    <col width="19" customWidth="1" min="6" max="6"/>
    <col width="24" customWidth="1" min="7" max="7"/>
    <col width="25" customWidth="1" min="8" max="8"/>
    <col width="26" customWidth="1" min="9" max="9"/>
    <col width="19" customWidth="1" min="10" max="10"/>
    <col width="16" customWidth="1" min="11" max="11"/>
    <col width="24" customWidth="1" min="12" max="12"/>
    <col width="17" customWidth="1" min="13" max="13"/>
  </cols>
  <sheetData>
    <row r="1">
      <c r="A1" s="1" t="inlineStr">
        <is>
          <t>employee_id</t>
        </is>
      </c>
      <c r="B1" s="1" t="inlineStr">
        <is>
          <t>name</t>
        </is>
      </c>
      <c r="C1" s="1" t="inlineStr">
        <is>
          <t>role</t>
        </is>
      </c>
      <c r="D1" s="1" t="inlineStr">
        <is>
          <t>work_week_start</t>
        </is>
      </c>
      <c r="E1" s="1" t="inlineStr">
        <is>
          <t>work_week_end</t>
        </is>
      </c>
      <c r="F1" s="1" t="inlineStr">
        <is>
          <t>scheduled_hours</t>
        </is>
      </c>
      <c r="G1" s="1" t="inlineStr">
        <is>
          <t>daily_overtime_hours</t>
        </is>
      </c>
      <c r="H1" s="1" t="inlineStr">
        <is>
          <t>weekly_overtime_hours</t>
        </is>
      </c>
      <c r="I1" s="1" t="inlineStr">
        <is>
          <t>payable_overtime_hours</t>
        </is>
      </c>
      <c r="J1" s="1" t="inlineStr">
        <is>
          <t>hourly_rate_cad</t>
        </is>
      </c>
      <c r="K1" s="1" t="inlineStr">
        <is>
          <t>base_pay_cad</t>
        </is>
      </c>
      <c r="L1" s="1" t="inlineStr">
        <is>
          <t>overtime_premium_cad</t>
        </is>
      </c>
      <c r="M1" s="1" t="inlineStr">
        <is>
          <t>total_pay_cad</t>
        </is>
      </c>
    </row>
    <row r="2">
      <c r="A2" t="inlineStr">
        <is>
          <t>EMP-01</t>
        </is>
      </c>
      <c r="B2" t="inlineStr">
        <is>
          <t>Fictional colleague 1</t>
        </is>
      </c>
      <c r="C2" t="inlineStr">
        <is>
          <t>Kitchen</t>
        </is>
      </c>
      <c r="D2" t="inlineStr">
        <is>
          <t>2026-08-17</t>
        </is>
      </c>
      <c r="E2" t="inlineStr">
        <is>
          <t>2026-08-23</t>
        </is>
      </c>
      <c r="F2" t="n">
        <v>14</v>
      </c>
      <c r="G2" t="n">
        <v>0</v>
      </c>
      <c r="H2">
        <f>ROUND(MAX(0,F2-44),2)</f>
        <v/>
      </c>
      <c r="I2">
        <f>MAX(G2,H2)</f>
        <v/>
      </c>
      <c r="J2" t="n">
        <v>20</v>
      </c>
      <c r="K2">
        <f>ROUND(F2*J2,2)</f>
        <v/>
      </c>
      <c r="L2">
        <f>ROUND(I2*J2*0.5,2)</f>
        <v/>
      </c>
      <c r="M2">
        <f>ROUND(K2+L2,2)</f>
        <v/>
      </c>
    </row>
    <row r="3">
      <c r="A3" t="inlineStr">
        <is>
          <t>EMP-02</t>
        </is>
      </c>
      <c r="B3" t="inlineStr">
        <is>
          <t>Fictional colleague 2</t>
        </is>
      </c>
      <c r="C3" t="inlineStr">
        <is>
          <t>Service</t>
        </is>
      </c>
      <c r="D3" t="inlineStr">
        <is>
          <t>2026-08-17</t>
        </is>
      </c>
      <c r="E3" t="inlineStr">
        <is>
          <t>2026-08-23</t>
        </is>
      </c>
      <c r="F3" t="n">
        <v>13</v>
      </c>
      <c r="G3" t="n">
        <v>0</v>
      </c>
      <c r="H3">
        <f>ROUND(MAX(0,F3-44),2)</f>
        <v/>
      </c>
      <c r="I3">
        <f>MAX(G3,H3)</f>
        <v/>
      </c>
      <c r="J3" t="n">
        <v>21</v>
      </c>
      <c r="K3">
        <f>ROUND(F3*J3,2)</f>
        <v/>
      </c>
      <c r="L3">
        <f>ROUND(I3*J3*0.5,2)</f>
        <v/>
      </c>
      <c r="M3">
        <f>ROUND(K3+L3,2)</f>
        <v/>
      </c>
    </row>
    <row r="4">
      <c r="A4" t="inlineStr">
        <is>
          <t>EMP-03</t>
        </is>
      </c>
      <c r="B4" t="inlineStr">
        <is>
          <t>Fictional colleague 3</t>
        </is>
      </c>
      <c r="C4" t="inlineStr">
        <is>
          <t>Counter</t>
        </is>
      </c>
      <c r="D4" t="inlineStr">
        <is>
          <t>2026-08-17</t>
        </is>
      </c>
      <c r="E4" t="inlineStr">
        <is>
          <t>2026-08-23</t>
        </is>
      </c>
      <c r="F4" t="n">
        <v>15</v>
      </c>
      <c r="G4" t="n">
        <v>0</v>
      </c>
      <c r="H4">
        <f>ROUND(MAX(0,F4-44),2)</f>
        <v/>
      </c>
      <c r="I4">
        <f>MAX(G4,H4)</f>
        <v/>
      </c>
      <c r="J4" t="n">
        <v>22</v>
      </c>
      <c r="K4">
        <f>ROUND(F4*J4,2)</f>
        <v/>
      </c>
      <c r="L4">
        <f>ROUND(I4*J4*0.5,2)</f>
        <v/>
      </c>
      <c r="M4">
        <f>ROUND(K4+L4,2)</f>
        <v/>
      </c>
    </row>
    <row r="5">
      <c r="A5" t="inlineStr">
        <is>
          <t>EMP-04</t>
        </is>
      </c>
      <c r="B5" t="inlineStr">
        <is>
          <t>Fictional colleague 4</t>
        </is>
      </c>
      <c r="C5" t="inlineStr">
        <is>
          <t>Supervisor</t>
        </is>
      </c>
      <c r="D5" t="inlineStr">
        <is>
          <t>2026-08-17</t>
        </is>
      </c>
      <c r="E5" t="inlineStr">
        <is>
          <t>2026-08-23</t>
        </is>
      </c>
      <c r="F5" t="n">
        <v>14</v>
      </c>
      <c r="G5" t="n">
        <v>0</v>
      </c>
      <c r="H5">
        <f>ROUND(MAX(0,F5-44),2)</f>
        <v/>
      </c>
      <c r="I5">
        <f>MAX(G5,H5)</f>
        <v/>
      </c>
      <c r="J5" t="n">
        <v>23</v>
      </c>
      <c r="K5">
        <f>ROUND(F5*J5,2)</f>
        <v/>
      </c>
      <c r="L5">
        <f>ROUND(I5*J5*0.5,2)</f>
        <v/>
      </c>
      <c r="M5">
        <f>ROUND(K5+L5,2)</f>
        <v/>
      </c>
    </row>
    <row r="6">
      <c r="A6" t="inlineStr">
        <is>
          <t>EMP-05</t>
        </is>
      </c>
      <c r="B6" t="inlineStr">
        <is>
          <t>Fictional colleague 5</t>
        </is>
      </c>
      <c r="C6" t="inlineStr">
        <is>
          <t>Kitchen</t>
        </is>
      </c>
      <c r="D6" t="inlineStr">
        <is>
          <t>2026-08-17</t>
        </is>
      </c>
      <c r="E6" t="inlineStr">
        <is>
          <t>2026-08-23</t>
        </is>
      </c>
      <c r="F6" t="n">
        <v>13</v>
      </c>
      <c r="G6" t="n">
        <v>0</v>
      </c>
      <c r="H6">
        <f>ROUND(MAX(0,F6-44),2)</f>
        <v/>
      </c>
      <c r="I6">
        <f>MAX(G6,H6)</f>
        <v/>
      </c>
      <c r="J6" t="n">
        <v>24</v>
      </c>
      <c r="K6">
        <f>ROUND(F6*J6,2)</f>
        <v/>
      </c>
      <c r="L6">
        <f>ROUND(I6*J6*0.5,2)</f>
        <v/>
      </c>
      <c r="M6">
        <f>ROUND(K6+L6,2)</f>
        <v/>
      </c>
    </row>
    <row r="7">
      <c r="A7" t="inlineStr">
        <is>
          <t>EMP-06</t>
        </is>
      </c>
      <c r="B7" t="inlineStr">
        <is>
          <t>Fictional colleague 6</t>
        </is>
      </c>
      <c r="C7" t="inlineStr">
        <is>
          <t>Service</t>
        </is>
      </c>
      <c r="D7" t="inlineStr">
        <is>
          <t>2026-08-17</t>
        </is>
      </c>
      <c r="E7" t="inlineStr">
        <is>
          <t>2026-08-23</t>
        </is>
      </c>
      <c r="F7" t="n">
        <v>15</v>
      </c>
      <c r="G7" t="n">
        <v>0</v>
      </c>
      <c r="H7">
        <f>ROUND(MAX(0,F7-44),2)</f>
        <v/>
      </c>
      <c r="I7">
        <f>MAX(G7,H7)</f>
        <v/>
      </c>
      <c r="J7" t="n">
        <v>25</v>
      </c>
      <c r="K7">
        <f>ROUND(F7*J7,2)</f>
        <v/>
      </c>
      <c r="L7">
        <f>ROUND(I7*J7*0.5,2)</f>
        <v/>
      </c>
      <c r="M7">
        <f>ROUND(K7+L7,2)</f>
        <v/>
      </c>
    </row>
    <row r="8">
      <c r="A8" t="inlineStr">
        <is>
          <t>EMP-07</t>
        </is>
      </c>
      <c r="B8" t="inlineStr">
        <is>
          <t>Fictional colleague 7</t>
        </is>
      </c>
      <c r="C8" t="inlineStr">
        <is>
          <t>Counter</t>
        </is>
      </c>
      <c r="D8" t="inlineStr">
        <is>
          <t>2026-08-17</t>
        </is>
      </c>
      <c r="E8" t="inlineStr">
        <is>
          <t>2026-08-23</t>
        </is>
      </c>
      <c r="F8" t="n">
        <v>14</v>
      </c>
      <c r="G8" t="n">
        <v>0</v>
      </c>
      <c r="H8">
        <f>ROUND(MAX(0,F8-44),2)</f>
        <v/>
      </c>
      <c r="I8">
        <f>MAX(G8,H8)</f>
        <v/>
      </c>
      <c r="J8" t="n">
        <v>26</v>
      </c>
      <c r="K8">
        <f>ROUND(F8*J8,2)</f>
        <v/>
      </c>
      <c r="L8">
        <f>ROUND(I8*J8*0.5,2)</f>
        <v/>
      </c>
      <c r="M8">
        <f>ROUND(K8+L8,2)</f>
        <v/>
      </c>
    </row>
    <row r="9">
      <c r="A9" t="inlineStr">
        <is>
          <t>EMP-08</t>
        </is>
      </c>
      <c r="B9" t="inlineStr">
        <is>
          <t>Fictional colleague 8</t>
        </is>
      </c>
      <c r="C9" t="inlineStr">
        <is>
          <t>Supervisor</t>
        </is>
      </c>
      <c r="D9" t="inlineStr">
        <is>
          <t>2026-08-17</t>
        </is>
      </c>
      <c r="E9" t="inlineStr">
        <is>
          <t>2026-08-23</t>
        </is>
      </c>
      <c r="F9" t="n">
        <v>13</v>
      </c>
      <c r="G9" t="n">
        <v>0</v>
      </c>
      <c r="H9">
        <f>ROUND(MAX(0,F9-44),2)</f>
        <v/>
      </c>
      <c r="I9">
        <f>MAX(G9,H9)</f>
        <v/>
      </c>
      <c r="J9" t="n">
        <v>27</v>
      </c>
      <c r="K9">
        <f>ROUND(F9*J9,2)</f>
        <v/>
      </c>
      <c r="L9">
        <f>ROUND(I9*J9*0.5,2)</f>
        <v/>
      </c>
      <c r="M9">
        <f>ROUND(K9+L9,2)</f>
        <v/>
      </c>
    </row>
    <row r="10">
      <c r="A10" t="inlineStr">
        <is>
          <t>EMP-01</t>
        </is>
      </c>
      <c r="B10" t="inlineStr">
        <is>
          <t>Fictional colleague 1</t>
        </is>
      </c>
      <c r="C10" t="inlineStr">
        <is>
          <t>Kitchen</t>
        </is>
      </c>
      <c r="D10" t="inlineStr">
        <is>
          <t>2026-08-24</t>
        </is>
      </c>
      <c r="E10" t="inlineStr">
        <is>
          <t>2026-08-30</t>
        </is>
      </c>
      <c r="F10" t="n">
        <v>46</v>
      </c>
      <c r="G10" t="n">
        <v>0</v>
      </c>
      <c r="H10">
        <f>ROUND(MAX(0,F10-44),2)</f>
        <v/>
      </c>
      <c r="I10">
        <f>MAX(G10,H10)</f>
        <v/>
      </c>
      <c r="J10" t="n">
        <v>20</v>
      </c>
      <c r="K10">
        <f>ROUND(F10*J10,2)</f>
        <v/>
      </c>
      <c r="L10">
        <f>ROUND(I10*J10*0.5,2)</f>
        <v/>
      </c>
      <c r="M10">
        <f>ROUND(K10+L10,2)</f>
        <v/>
      </c>
    </row>
    <row r="11">
      <c r="A11" t="inlineStr">
        <is>
          <t>EMP-02</t>
        </is>
      </c>
      <c r="B11" t="inlineStr">
        <is>
          <t>Fictional colleague 2</t>
        </is>
      </c>
      <c r="C11" t="inlineStr">
        <is>
          <t>Service</t>
        </is>
      </c>
      <c r="D11" t="inlineStr">
        <is>
          <t>2026-08-24</t>
        </is>
      </c>
      <c r="E11" t="inlineStr">
        <is>
          <t>2026-08-30</t>
        </is>
      </c>
      <c r="F11" t="n">
        <v>33</v>
      </c>
      <c r="G11" t="n">
        <v>3</v>
      </c>
      <c r="H11">
        <f>ROUND(MAX(0,F11-44),2)</f>
        <v/>
      </c>
      <c r="I11">
        <f>MAX(G11,H11)</f>
        <v/>
      </c>
      <c r="J11" t="n">
        <v>21</v>
      </c>
      <c r="K11">
        <f>ROUND(F11*J11,2)</f>
        <v/>
      </c>
      <c r="L11">
        <f>ROUND(I11*J11*0.5,2)</f>
        <v/>
      </c>
      <c r="M11">
        <f>ROUND(K11+L11,2)</f>
        <v/>
      </c>
    </row>
    <row r="12">
      <c r="A12" t="inlineStr">
        <is>
          <t>EMP-03</t>
        </is>
      </c>
      <c r="B12" t="inlineStr">
        <is>
          <t>Fictional colleague 3</t>
        </is>
      </c>
      <c r="C12" t="inlineStr">
        <is>
          <t>Counter</t>
        </is>
      </c>
      <c r="D12" t="inlineStr">
        <is>
          <t>2026-08-24</t>
        </is>
      </c>
      <c r="E12" t="inlineStr">
        <is>
          <t>2026-08-30</t>
        </is>
      </c>
      <c r="F12" t="n">
        <v>27</v>
      </c>
      <c r="G12" t="n">
        <v>0</v>
      </c>
      <c r="H12">
        <f>ROUND(MAX(0,F12-44),2)</f>
        <v/>
      </c>
      <c r="I12">
        <f>MAX(G12,H12)</f>
        <v/>
      </c>
      <c r="J12" t="n">
        <v>22</v>
      </c>
      <c r="K12">
        <f>ROUND(F12*J12,2)</f>
        <v/>
      </c>
      <c r="L12">
        <f>ROUND(I12*J12*0.5,2)</f>
        <v/>
      </c>
      <c r="M12">
        <f>ROUND(K12+L12,2)</f>
        <v/>
      </c>
    </row>
    <row r="13">
      <c r="A13" t="inlineStr">
        <is>
          <t>EMP-04</t>
        </is>
      </c>
      <c r="B13" t="inlineStr">
        <is>
          <t>Fictional colleague 4</t>
        </is>
      </c>
      <c r="C13" t="inlineStr">
        <is>
          <t>Supervisor</t>
        </is>
      </c>
      <c r="D13" t="inlineStr">
        <is>
          <t>2026-08-24</t>
        </is>
      </c>
      <c r="E13" t="inlineStr">
        <is>
          <t>2026-08-30</t>
        </is>
      </c>
      <c r="F13" t="n">
        <v>28</v>
      </c>
      <c r="G13" t="n">
        <v>0</v>
      </c>
      <c r="H13">
        <f>ROUND(MAX(0,F13-44),2)</f>
        <v/>
      </c>
      <c r="I13">
        <f>MAX(G13,H13)</f>
        <v/>
      </c>
      <c r="J13" t="n">
        <v>23</v>
      </c>
      <c r="K13">
        <f>ROUND(F13*J13,2)</f>
        <v/>
      </c>
      <c r="L13">
        <f>ROUND(I13*J13*0.5,2)</f>
        <v/>
      </c>
      <c r="M13">
        <f>ROUND(K13+L13,2)</f>
        <v/>
      </c>
    </row>
    <row r="14">
      <c r="A14" t="inlineStr">
        <is>
          <t>EMP-05</t>
        </is>
      </c>
      <c r="B14" t="inlineStr">
        <is>
          <t>Fictional colleague 5</t>
        </is>
      </c>
      <c r="C14" t="inlineStr">
        <is>
          <t>Kitchen</t>
        </is>
      </c>
      <c r="D14" t="inlineStr">
        <is>
          <t>2026-08-24</t>
        </is>
      </c>
      <c r="E14" t="inlineStr">
        <is>
          <t>2026-08-30</t>
        </is>
      </c>
      <c r="F14" t="n">
        <v>21</v>
      </c>
      <c r="G14" t="n">
        <v>0</v>
      </c>
      <c r="H14">
        <f>ROUND(MAX(0,F14-44),2)</f>
        <v/>
      </c>
      <c r="I14">
        <f>MAX(G14,H14)</f>
        <v/>
      </c>
      <c r="J14" t="n">
        <v>24</v>
      </c>
      <c r="K14">
        <f>ROUND(F14*J14,2)</f>
        <v/>
      </c>
      <c r="L14">
        <f>ROUND(I14*J14*0.5,2)</f>
        <v/>
      </c>
      <c r="M14">
        <f>ROUND(K14+L14,2)</f>
        <v/>
      </c>
    </row>
    <row r="15">
      <c r="A15" t="inlineStr">
        <is>
          <t>EMP-06</t>
        </is>
      </c>
      <c r="B15" t="inlineStr">
        <is>
          <t>Fictional colleague 6</t>
        </is>
      </c>
      <c r="C15" t="inlineStr">
        <is>
          <t>Service</t>
        </is>
      </c>
      <c r="D15" t="inlineStr">
        <is>
          <t>2026-08-24</t>
        </is>
      </c>
      <c r="E15" t="inlineStr">
        <is>
          <t>2026-08-30</t>
        </is>
      </c>
      <c r="F15" t="n">
        <v>21</v>
      </c>
      <c r="G15" t="n">
        <v>0</v>
      </c>
      <c r="H15">
        <f>ROUND(MAX(0,F15-44),2)</f>
        <v/>
      </c>
      <c r="I15">
        <f>MAX(G15,H15)</f>
        <v/>
      </c>
      <c r="J15" t="n">
        <v>25</v>
      </c>
      <c r="K15">
        <f>ROUND(F15*J15,2)</f>
        <v/>
      </c>
      <c r="L15">
        <f>ROUND(I15*J15*0.5,2)</f>
        <v/>
      </c>
      <c r="M15">
        <f>ROUND(K15+L15,2)</f>
        <v/>
      </c>
    </row>
    <row r="16">
      <c r="A16" t="inlineStr">
        <is>
          <t>EMP-07</t>
        </is>
      </c>
      <c r="B16" t="inlineStr">
        <is>
          <t>Fictional colleague 7</t>
        </is>
      </c>
      <c r="C16" t="inlineStr">
        <is>
          <t>Counter</t>
        </is>
      </c>
      <c r="D16" t="inlineStr">
        <is>
          <t>2026-08-24</t>
        </is>
      </c>
      <c r="E16" t="inlineStr">
        <is>
          <t>2026-08-30</t>
        </is>
      </c>
      <c r="F16" t="n">
        <v>21</v>
      </c>
      <c r="G16" t="n">
        <v>0</v>
      </c>
      <c r="H16">
        <f>ROUND(MAX(0,F16-44),2)</f>
        <v/>
      </c>
      <c r="I16">
        <f>MAX(G16,H16)</f>
        <v/>
      </c>
      <c r="J16" t="n">
        <v>26</v>
      </c>
      <c r="K16">
        <f>ROUND(F16*J16,2)</f>
        <v/>
      </c>
      <c r="L16">
        <f>ROUND(I16*J16*0.5,2)</f>
        <v/>
      </c>
      <c r="M16">
        <f>ROUND(K16+L16,2)</f>
        <v/>
      </c>
    </row>
    <row r="17">
      <c r="A17" t="inlineStr">
        <is>
          <t>EMP-08</t>
        </is>
      </c>
      <c r="B17" t="inlineStr">
        <is>
          <t>Fictional colleague 8</t>
        </is>
      </c>
      <c r="C17" t="inlineStr">
        <is>
          <t>Supervisor</t>
        </is>
      </c>
      <c r="D17" t="inlineStr">
        <is>
          <t>2026-08-24</t>
        </is>
      </c>
      <c r="E17" t="inlineStr">
        <is>
          <t>2026-08-30</t>
        </is>
      </c>
      <c r="F17" t="n">
        <v>21</v>
      </c>
      <c r="G17" t="n">
        <v>0</v>
      </c>
      <c r="H17">
        <f>ROUND(MAX(0,F17-44),2)</f>
        <v/>
      </c>
      <c r="I17">
        <f>MAX(G17,H17)</f>
        <v/>
      </c>
      <c r="J17" t="n">
        <v>27</v>
      </c>
      <c r="K17">
        <f>ROUND(F17*J17,2)</f>
        <v/>
      </c>
      <c r="L17">
        <f>ROUND(I17*J17*0.5,2)</f>
        <v/>
      </c>
      <c r="M17">
        <f>ROUND(K17+L17,2)</f>
        <v/>
      </c>
    </row>
    <row r="18">
      <c r="A18" t="inlineStr">
        <is>
          <t>EMP-01</t>
        </is>
      </c>
      <c r="B18" t="inlineStr">
        <is>
          <t>Fictional colleague 1</t>
        </is>
      </c>
      <c r="C18" t="inlineStr">
        <is>
          <t>Kitchen</t>
        </is>
      </c>
      <c r="D18" t="inlineStr">
        <is>
          <t>2026-08-31</t>
        </is>
      </c>
      <c r="E18" t="inlineStr">
        <is>
          <t>2026-09-06</t>
        </is>
      </c>
      <c r="F18" t="n">
        <v>6</v>
      </c>
      <c r="G18" t="n">
        <v>0</v>
      </c>
      <c r="H18">
        <f>ROUND(MAX(0,F18-44),2)</f>
        <v/>
      </c>
      <c r="I18">
        <f>MAX(G18,H18)</f>
        <v/>
      </c>
      <c r="J18" t="n">
        <v>20</v>
      </c>
      <c r="K18">
        <f>ROUND(F18*J18,2)</f>
        <v/>
      </c>
      <c r="L18">
        <f>ROUND(I18*J18*0.5,2)</f>
        <v/>
      </c>
      <c r="M18">
        <f>ROUND(K18+L18,2)</f>
        <v/>
      </c>
    </row>
    <row r="19">
      <c r="A19" t="inlineStr">
        <is>
          <t>EMP-02</t>
        </is>
      </c>
      <c r="B19" t="inlineStr">
        <is>
          <t>Fictional colleague 2</t>
        </is>
      </c>
      <c r="C19" t="inlineStr">
        <is>
          <t>Service</t>
        </is>
      </c>
      <c r="D19" t="inlineStr">
        <is>
          <t>2026-08-31</t>
        </is>
      </c>
      <c r="E19" t="inlineStr">
        <is>
          <t>2026-09-06</t>
        </is>
      </c>
      <c r="F19" t="n">
        <v>7</v>
      </c>
      <c r="G19" t="n">
        <v>0</v>
      </c>
      <c r="H19">
        <f>ROUND(MAX(0,F19-44),2)</f>
        <v/>
      </c>
      <c r="I19">
        <f>MAX(G19,H19)</f>
        <v/>
      </c>
      <c r="J19" t="n">
        <v>21</v>
      </c>
      <c r="K19">
        <f>ROUND(F19*J19,2)</f>
        <v/>
      </c>
      <c r="L19">
        <f>ROUND(I19*J19*0.5,2)</f>
        <v/>
      </c>
      <c r="M19">
        <f>ROUND(K19+L19,2)</f>
        <v/>
      </c>
    </row>
    <row r="20">
      <c r="A20" t="inlineStr">
        <is>
          <t>EMP-03</t>
        </is>
      </c>
      <c r="B20" t="inlineStr">
        <is>
          <t>Fictional colleague 3</t>
        </is>
      </c>
      <c r="C20" t="inlineStr">
        <is>
          <t>Counter</t>
        </is>
      </c>
      <c r="D20" t="inlineStr">
        <is>
          <t>2026-08-31</t>
        </is>
      </c>
      <c r="E20" t="inlineStr">
        <is>
          <t>2026-09-06</t>
        </is>
      </c>
      <c r="F20" t="n">
        <v>8</v>
      </c>
      <c r="G20" t="n">
        <v>0</v>
      </c>
      <c r="H20">
        <f>ROUND(MAX(0,F20-44),2)</f>
        <v/>
      </c>
      <c r="I20">
        <f>MAX(G20,H20)</f>
        <v/>
      </c>
      <c r="J20" t="n">
        <v>22</v>
      </c>
      <c r="K20">
        <f>ROUND(F20*J20,2)</f>
        <v/>
      </c>
      <c r="L20">
        <f>ROUND(I20*J20*0.5,2)</f>
        <v/>
      </c>
      <c r="M20">
        <f>ROUND(K20+L20,2)</f>
        <v/>
      </c>
    </row>
    <row r="21">
      <c r="A21" t="inlineStr">
        <is>
          <t>EMP-04</t>
        </is>
      </c>
      <c r="B21" t="inlineStr">
        <is>
          <t>Fictional colleague 4</t>
        </is>
      </c>
      <c r="C21" t="inlineStr">
        <is>
          <t>Supervisor</t>
        </is>
      </c>
      <c r="D21" t="inlineStr">
        <is>
          <t>2026-08-31</t>
        </is>
      </c>
      <c r="E21" t="inlineStr">
        <is>
          <t>2026-09-06</t>
        </is>
      </c>
      <c r="F21" t="n">
        <v>6</v>
      </c>
      <c r="G21" t="n">
        <v>0</v>
      </c>
      <c r="H21">
        <f>ROUND(MAX(0,F21-44),2)</f>
        <v/>
      </c>
      <c r="I21">
        <f>MAX(G21,H21)</f>
        <v/>
      </c>
      <c r="J21" t="n">
        <v>23</v>
      </c>
      <c r="K21">
        <f>ROUND(F21*J21,2)</f>
        <v/>
      </c>
      <c r="L21">
        <f>ROUND(I21*J21*0.5,2)</f>
        <v/>
      </c>
      <c r="M21">
        <f>ROUND(K21+L21,2)</f>
        <v/>
      </c>
    </row>
    <row r="22">
      <c r="A22" t="inlineStr">
        <is>
          <t>EMP-05</t>
        </is>
      </c>
      <c r="B22" t="inlineStr">
        <is>
          <t>Fictional colleague 5</t>
        </is>
      </c>
      <c r="C22" t="inlineStr">
        <is>
          <t>Kitchen</t>
        </is>
      </c>
      <c r="D22" t="inlineStr">
        <is>
          <t>2026-08-31</t>
        </is>
      </c>
      <c r="E22" t="inlineStr">
        <is>
          <t>2026-09-06</t>
        </is>
      </c>
      <c r="F22" t="n">
        <v>15</v>
      </c>
      <c r="G22" t="n">
        <v>0</v>
      </c>
      <c r="H22">
        <f>ROUND(MAX(0,F22-44),2)</f>
        <v/>
      </c>
      <c r="I22">
        <f>MAX(G22,H22)</f>
        <v/>
      </c>
      <c r="J22" t="n">
        <v>24</v>
      </c>
      <c r="K22">
        <f>ROUND(F22*J22,2)</f>
        <v/>
      </c>
      <c r="L22">
        <f>ROUND(I22*J22*0.5,2)</f>
        <v/>
      </c>
      <c r="M22">
        <f>ROUND(K22+L22,2)</f>
        <v/>
      </c>
    </row>
    <row r="23">
      <c r="A23" t="inlineStr">
        <is>
          <t>EMP-06</t>
        </is>
      </c>
      <c r="B23" t="inlineStr">
        <is>
          <t>Fictional colleague 6</t>
        </is>
      </c>
      <c r="C23" t="inlineStr">
        <is>
          <t>Service</t>
        </is>
      </c>
      <c r="D23" t="inlineStr">
        <is>
          <t>2026-08-31</t>
        </is>
      </c>
      <c r="E23" t="inlineStr">
        <is>
          <t>2026-09-06</t>
        </is>
      </c>
      <c r="F23" t="n">
        <v>14</v>
      </c>
      <c r="G23" t="n">
        <v>0</v>
      </c>
      <c r="H23">
        <f>ROUND(MAX(0,F23-44),2)</f>
        <v/>
      </c>
      <c r="I23">
        <f>MAX(G23,H23)</f>
        <v/>
      </c>
      <c r="J23" t="n">
        <v>25</v>
      </c>
      <c r="K23">
        <f>ROUND(F23*J23,2)</f>
        <v/>
      </c>
      <c r="L23">
        <f>ROUND(I23*J23*0.5,2)</f>
        <v/>
      </c>
      <c r="M23">
        <f>ROUND(K23+L23,2)</f>
        <v/>
      </c>
    </row>
    <row r="24">
      <c r="A24" t="inlineStr">
        <is>
          <t>EMP-07</t>
        </is>
      </c>
      <c r="B24" t="inlineStr">
        <is>
          <t>Fictional colleague 7</t>
        </is>
      </c>
      <c r="C24" t="inlineStr">
        <is>
          <t>Counter</t>
        </is>
      </c>
      <c r="D24" t="inlineStr">
        <is>
          <t>2026-08-31</t>
        </is>
      </c>
      <c r="E24" t="inlineStr">
        <is>
          <t>2026-09-06</t>
        </is>
      </c>
      <c r="F24" t="n">
        <v>13</v>
      </c>
      <c r="G24" t="n">
        <v>0</v>
      </c>
      <c r="H24">
        <f>ROUND(MAX(0,F24-44),2)</f>
        <v/>
      </c>
      <c r="I24">
        <f>MAX(G24,H24)</f>
        <v/>
      </c>
      <c r="J24" t="n">
        <v>26</v>
      </c>
      <c r="K24">
        <f>ROUND(F24*J24,2)</f>
        <v/>
      </c>
      <c r="L24">
        <f>ROUND(I24*J24*0.5,2)</f>
        <v/>
      </c>
      <c r="M24">
        <f>ROUND(K24+L24,2)</f>
        <v/>
      </c>
    </row>
    <row r="25">
      <c r="A25" t="inlineStr">
        <is>
          <t>EMP-08</t>
        </is>
      </c>
      <c r="B25" t="inlineStr">
        <is>
          <t>Fictional colleague 8</t>
        </is>
      </c>
      <c r="C25" t="inlineStr">
        <is>
          <t>Supervisor</t>
        </is>
      </c>
      <c r="D25" t="inlineStr">
        <is>
          <t>2026-08-31</t>
        </is>
      </c>
      <c r="E25" t="inlineStr">
        <is>
          <t>2026-09-06</t>
        </is>
      </c>
      <c r="F25" t="n">
        <v>15</v>
      </c>
      <c r="G25" t="n">
        <v>0</v>
      </c>
      <c r="H25">
        <f>ROUND(MAX(0,F25-44),2)</f>
        <v/>
      </c>
      <c r="I25">
        <f>MAX(G25,H25)</f>
        <v/>
      </c>
      <c r="J25" t="n">
        <v>27</v>
      </c>
      <c r="K25">
        <f>ROUND(F25*J25,2)</f>
        <v/>
      </c>
      <c r="L25">
        <f>ROUND(I25*J25*0.5,2)</f>
        <v/>
      </c>
      <c r="M25">
        <f>ROUND(K25+L25,2)</f>
        <v/>
      </c>
    </row>
    <row r="26">
      <c r="B26" s="2" t="inlineStr">
        <is>
          <t>TOTAL</t>
        </is>
      </c>
      <c r="F26">
        <f>ROUND(SUM(F2:F25),2)</f>
        <v/>
      </c>
      <c r="I26">
        <f>ROUND(SUM(I2:I25),2)</f>
        <v/>
      </c>
      <c r="K26">
        <f>ROUND(SUM(K2:K25),2)</f>
        <v/>
      </c>
      <c r="L26">
        <f>ROUND(SUM(L2:L25),2)</f>
        <v/>
      </c>
      <c r="M26">
        <f>ROUND(SUM(M2:M25),2)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15" customWidth="1" min="1" max="1"/>
    <col width="17" customWidth="1" min="2" max="2"/>
    <col width="14" customWidth="1" min="3" max="3"/>
    <col width="24" customWidth="1" min="4" max="4"/>
  </cols>
  <sheetData>
    <row r="1">
      <c r="A1" s="1" t="inlineStr">
        <is>
          <t>employee_id</t>
        </is>
      </c>
      <c r="B1" s="1" t="inlineStr">
        <is>
          <t>business_date</t>
        </is>
      </c>
      <c r="C1" s="1" t="inlineStr">
        <is>
          <t>paid_hours</t>
        </is>
      </c>
      <c r="D1" s="1" t="inlineStr">
        <is>
          <t>daily_overtime_hours</t>
        </is>
      </c>
    </row>
    <row r="2">
      <c r="A2" t="inlineStr">
        <is>
          <t>EMP-01</t>
        </is>
      </c>
      <c r="B2" t="inlineStr">
        <is>
          <t>2026-08-20</t>
        </is>
      </c>
      <c r="C2" t="n">
        <v>6</v>
      </c>
      <c r="D2">
        <f>ROUND(MAX(0,C2-8),2)</f>
        <v/>
      </c>
    </row>
    <row r="3">
      <c r="A3" t="inlineStr">
        <is>
          <t>EMP-01</t>
        </is>
      </c>
      <c r="B3" t="inlineStr">
        <is>
          <t>2026-08-22</t>
        </is>
      </c>
      <c r="C3" t="n">
        <v>8</v>
      </c>
      <c r="D3">
        <f>ROUND(MAX(0,C3-8),2)</f>
        <v/>
      </c>
    </row>
    <row r="4">
      <c r="A4" t="inlineStr">
        <is>
          <t>EMP-01</t>
        </is>
      </c>
      <c r="B4" t="inlineStr">
        <is>
          <t>2026-08-24</t>
        </is>
      </c>
      <c r="C4" t="n">
        <v>7</v>
      </c>
      <c r="D4">
        <f>ROUND(MAX(0,C4-8),2)</f>
        <v/>
      </c>
    </row>
    <row r="5">
      <c r="A5" t="inlineStr">
        <is>
          <t>EMP-01</t>
        </is>
      </c>
      <c r="B5" t="inlineStr">
        <is>
          <t>2026-08-25</t>
        </is>
      </c>
      <c r="C5" t="n">
        <v>6</v>
      </c>
      <c r="D5">
        <f>ROUND(MAX(0,C5-8),2)</f>
        <v/>
      </c>
    </row>
    <row r="6">
      <c r="A6" t="inlineStr">
        <is>
          <t>EMP-01</t>
        </is>
      </c>
      <c r="B6" t="inlineStr">
        <is>
          <t>2026-08-26</t>
        </is>
      </c>
      <c r="C6" t="n">
        <v>6</v>
      </c>
      <c r="D6">
        <f>ROUND(MAX(0,C6-8),2)</f>
        <v/>
      </c>
    </row>
    <row r="7">
      <c r="A7" t="inlineStr">
        <is>
          <t>EMP-01</t>
        </is>
      </c>
      <c r="B7" t="inlineStr">
        <is>
          <t>2026-08-27</t>
        </is>
      </c>
      <c r="C7" t="n">
        <v>6</v>
      </c>
      <c r="D7">
        <f>ROUND(MAX(0,C7-8),2)</f>
        <v/>
      </c>
    </row>
    <row r="8">
      <c r="A8" t="inlineStr">
        <is>
          <t>EMP-01</t>
        </is>
      </c>
      <c r="B8" t="inlineStr">
        <is>
          <t>2026-08-28</t>
        </is>
      </c>
      <c r="C8" t="n">
        <v>8</v>
      </c>
      <c r="D8">
        <f>ROUND(MAX(0,C8-8),2)</f>
        <v/>
      </c>
    </row>
    <row r="9">
      <c r="A9" t="inlineStr">
        <is>
          <t>EMP-01</t>
        </is>
      </c>
      <c r="B9" t="inlineStr">
        <is>
          <t>2026-08-29</t>
        </is>
      </c>
      <c r="C9" t="n">
        <v>6</v>
      </c>
      <c r="D9">
        <f>ROUND(MAX(0,C9-8),2)</f>
        <v/>
      </c>
    </row>
    <row r="10">
      <c r="A10" t="inlineStr">
        <is>
          <t>EMP-01</t>
        </is>
      </c>
      <c r="B10" t="inlineStr">
        <is>
          <t>2026-08-30</t>
        </is>
      </c>
      <c r="C10" t="n">
        <v>7</v>
      </c>
      <c r="D10">
        <f>ROUND(MAX(0,C10-8),2)</f>
        <v/>
      </c>
    </row>
    <row r="11">
      <c r="A11" t="inlineStr">
        <is>
          <t>EMP-01</t>
        </is>
      </c>
      <c r="B11" t="inlineStr">
        <is>
          <t>2026-09-01</t>
        </is>
      </c>
      <c r="C11" t="n">
        <v>6</v>
      </c>
      <c r="D11">
        <f>ROUND(MAX(0,C11-8),2)</f>
        <v/>
      </c>
    </row>
    <row r="12">
      <c r="A12" t="inlineStr">
        <is>
          <t>EMP-02</t>
        </is>
      </c>
      <c r="B12" t="inlineStr">
        <is>
          <t>2026-08-20</t>
        </is>
      </c>
      <c r="C12" t="n">
        <v>7</v>
      </c>
      <c r="D12">
        <f>ROUND(MAX(0,C12-8),2)</f>
        <v/>
      </c>
    </row>
    <row r="13">
      <c r="A13" t="inlineStr">
        <is>
          <t>EMP-02</t>
        </is>
      </c>
      <c r="B13" t="inlineStr">
        <is>
          <t>2026-08-22</t>
        </is>
      </c>
      <c r="C13" t="n">
        <v>6</v>
      </c>
      <c r="D13">
        <f>ROUND(MAX(0,C13-8),2)</f>
        <v/>
      </c>
    </row>
    <row r="14">
      <c r="A14" t="inlineStr">
        <is>
          <t>EMP-02</t>
        </is>
      </c>
      <c r="B14" t="inlineStr">
        <is>
          <t>2026-08-24</t>
        </is>
      </c>
      <c r="C14" t="n">
        <v>8</v>
      </c>
      <c r="D14">
        <f>ROUND(MAX(0,C14-8),2)</f>
        <v/>
      </c>
    </row>
    <row r="15">
      <c r="A15" t="inlineStr">
        <is>
          <t>EMP-02</t>
        </is>
      </c>
      <c r="B15" t="inlineStr">
        <is>
          <t>2026-08-26</t>
        </is>
      </c>
      <c r="C15" t="n">
        <v>11</v>
      </c>
      <c r="D15">
        <f>ROUND(MAX(0,C15-8),2)</f>
        <v/>
      </c>
    </row>
    <row r="16">
      <c r="A16" t="inlineStr">
        <is>
          <t>EMP-02</t>
        </is>
      </c>
      <c r="B16" t="inlineStr">
        <is>
          <t>2026-08-28</t>
        </is>
      </c>
      <c r="C16" t="n">
        <v>6</v>
      </c>
      <c r="D16">
        <f>ROUND(MAX(0,C16-8),2)</f>
        <v/>
      </c>
    </row>
    <row r="17">
      <c r="A17" t="inlineStr">
        <is>
          <t>EMP-02</t>
        </is>
      </c>
      <c r="B17" t="inlineStr">
        <is>
          <t>2026-08-30</t>
        </is>
      </c>
      <c r="C17" t="n">
        <v>8</v>
      </c>
      <c r="D17">
        <f>ROUND(MAX(0,C17-8),2)</f>
        <v/>
      </c>
    </row>
    <row r="18">
      <c r="A18" t="inlineStr">
        <is>
          <t>EMP-02</t>
        </is>
      </c>
      <c r="B18" t="inlineStr">
        <is>
          <t>2026-09-01</t>
        </is>
      </c>
      <c r="C18" t="n">
        <v>7</v>
      </c>
      <c r="D18">
        <f>ROUND(MAX(0,C18-8),2)</f>
        <v/>
      </c>
    </row>
    <row r="19">
      <c r="A19" t="inlineStr">
        <is>
          <t>EMP-03</t>
        </is>
      </c>
      <c r="B19" t="inlineStr">
        <is>
          <t>2026-08-20</t>
        </is>
      </c>
      <c r="C19" t="n">
        <v>8</v>
      </c>
      <c r="D19">
        <f>ROUND(MAX(0,C19-8),2)</f>
        <v/>
      </c>
    </row>
    <row r="20">
      <c r="A20" t="inlineStr">
        <is>
          <t>EMP-03</t>
        </is>
      </c>
      <c r="B20" t="inlineStr">
        <is>
          <t>2026-08-22</t>
        </is>
      </c>
      <c r="C20" t="n">
        <v>7</v>
      </c>
      <c r="D20">
        <f>ROUND(MAX(0,C20-8),2)</f>
        <v/>
      </c>
    </row>
    <row r="21">
      <c r="A21" t="inlineStr">
        <is>
          <t>EMP-03</t>
        </is>
      </c>
      <c r="B21" t="inlineStr">
        <is>
          <t>2026-08-24</t>
        </is>
      </c>
      <c r="C21" t="n">
        <v>6</v>
      </c>
      <c r="D21">
        <f>ROUND(MAX(0,C21-8),2)</f>
        <v/>
      </c>
    </row>
    <row r="22">
      <c r="A22" t="inlineStr">
        <is>
          <t>EMP-03</t>
        </is>
      </c>
      <c r="B22" t="inlineStr">
        <is>
          <t>2026-08-26</t>
        </is>
      </c>
      <c r="C22" t="n">
        <v>8</v>
      </c>
      <c r="D22">
        <f>ROUND(MAX(0,C22-8),2)</f>
        <v/>
      </c>
    </row>
    <row r="23">
      <c r="A23" t="inlineStr">
        <is>
          <t>EMP-03</t>
        </is>
      </c>
      <c r="B23" t="inlineStr">
        <is>
          <t>2026-08-28</t>
        </is>
      </c>
      <c r="C23" t="n">
        <v>7</v>
      </c>
      <c r="D23">
        <f>ROUND(MAX(0,C23-8),2)</f>
        <v/>
      </c>
    </row>
    <row r="24">
      <c r="A24" t="inlineStr">
        <is>
          <t>EMP-03</t>
        </is>
      </c>
      <c r="B24" t="inlineStr">
        <is>
          <t>2026-08-30</t>
        </is>
      </c>
      <c r="C24" t="n">
        <v>6</v>
      </c>
      <c r="D24">
        <f>ROUND(MAX(0,C24-8),2)</f>
        <v/>
      </c>
    </row>
    <row r="25">
      <c r="A25" t="inlineStr">
        <is>
          <t>EMP-03</t>
        </is>
      </c>
      <c r="B25" t="inlineStr">
        <is>
          <t>2026-09-01</t>
        </is>
      </c>
      <c r="C25" t="n">
        <v>8</v>
      </c>
      <c r="D25">
        <f>ROUND(MAX(0,C25-8),2)</f>
        <v/>
      </c>
    </row>
    <row r="26">
      <c r="A26" t="inlineStr">
        <is>
          <t>EMP-04</t>
        </is>
      </c>
      <c r="B26" t="inlineStr">
        <is>
          <t>2026-08-20</t>
        </is>
      </c>
      <c r="C26" t="n">
        <v>6</v>
      </c>
      <c r="D26">
        <f>ROUND(MAX(0,C26-8),2)</f>
        <v/>
      </c>
    </row>
    <row r="27">
      <c r="A27" t="inlineStr">
        <is>
          <t>EMP-04</t>
        </is>
      </c>
      <c r="B27" t="inlineStr">
        <is>
          <t>2026-08-22</t>
        </is>
      </c>
      <c r="C27" t="n">
        <v>8</v>
      </c>
      <c r="D27">
        <f>ROUND(MAX(0,C27-8),2)</f>
        <v/>
      </c>
    </row>
    <row r="28">
      <c r="A28" t="inlineStr">
        <is>
          <t>EMP-04</t>
        </is>
      </c>
      <c r="B28" t="inlineStr">
        <is>
          <t>2026-08-24</t>
        </is>
      </c>
      <c r="C28" t="n">
        <v>7</v>
      </c>
      <c r="D28">
        <f>ROUND(MAX(0,C28-8),2)</f>
        <v/>
      </c>
    </row>
    <row r="29">
      <c r="A29" t="inlineStr">
        <is>
          <t>EMP-04</t>
        </is>
      </c>
      <c r="B29" t="inlineStr">
        <is>
          <t>2026-08-26</t>
        </is>
      </c>
      <c r="C29" t="n">
        <v>6</v>
      </c>
      <c r="D29">
        <f>ROUND(MAX(0,C29-8),2)</f>
        <v/>
      </c>
    </row>
    <row r="30">
      <c r="A30" t="inlineStr">
        <is>
          <t>EMP-04</t>
        </is>
      </c>
      <c r="B30" t="inlineStr">
        <is>
          <t>2026-08-28</t>
        </is>
      </c>
      <c r="C30" t="n">
        <v>8</v>
      </c>
      <c r="D30">
        <f>ROUND(MAX(0,C30-8),2)</f>
        <v/>
      </c>
    </row>
    <row r="31">
      <c r="A31" t="inlineStr">
        <is>
          <t>EMP-04</t>
        </is>
      </c>
      <c r="B31" t="inlineStr">
        <is>
          <t>2026-08-30</t>
        </is>
      </c>
      <c r="C31" t="n">
        <v>7</v>
      </c>
      <c r="D31">
        <f>ROUND(MAX(0,C31-8),2)</f>
        <v/>
      </c>
    </row>
    <row r="32">
      <c r="A32" t="inlineStr">
        <is>
          <t>EMP-04</t>
        </is>
      </c>
      <c r="B32" t="inlineStr">
        <is>
          <t>2026-09-01</t>
        </is>
      </c>
      <c r="C32" t="n">
        <v>6</v>
      </c>
      <c r="D32">
        <f>ROUND(MAX(0,C32-8),2)</f>
        <v/>
      </c>
    </row>
    <row r="33">
      <c r="A33" t="inlineStr">
        <is>
          <t>EMP-05</t>
        </is>
      </c>
      <c r="B33" t="inlineStr">
        <is>
          <t>2026-08-21</t>
        </is>
      </c>
      <c r="C33" t="n">
        <v>7</v>
      </c>
      <c r="D33">
        <f>ROUND(MAX(0,C33-8),2)</f>
        <v/>
      </c>
    </row>
    <row r="34">
      <c r="A34" t="inlineStr">
        <is>
          <t>EMP-05</t>
        </is>
      </c>
      <c r="B34" t="inlineStr">
        <is>
          <t>2026-08-23</t>
        </is>
      </c>
      <c r="C34" t="n">
        <v>6</v>
      </c>
      <c r="D34">
        <f>ROUND(MAX(0,C34-8),2)</f>
        <v/>
      </c>
    </row>
    <row r="35">
      <c r="A35" t="inlineStr">
        <is>
          <t>EMP-05</t>
        </is>
      </c>
      <c r="B35" t="inlineStr">
        <is>
          <t>2026-08-25</t>
        </is>
      </c>
      <c r="C35" t="n">
        <v>8</v>
      </c>
      <c r="D35">
        <f>ROUND(MAX(0,C35-8),2)</f>
        <v/>
      </c>
    </row>
    <row r="36">
      <c r="A36" t="inlineStr">
        <is>
          <t>EMP-05</t>
        </is>
      </c>
      <c r="B36" t="inlineStr">
        <is>
          <t>2026-08-27</t>
        </is>
      </c>
      <c r="C36" t="n">
        <v>7</v>
      </c>
      <c r="D36">
        <f>ROUND(MAX(0,C36-8),2)</f>
        <v/>
      </c>
    </row>
    <row r="37">
      <c r="A37" t="inlineStr">
        <is>
          <t>EMP-05</t>
        </is>
      </c>
      <c r="B37" t="inlineStr">
        <is>
          <t>2026-08-29</t>
        </is>
      </c>
      <c r="C37" t="n">
        <v>6</v>
      </c>
      <c r="D37">
        <f>ROUND(MAX(0,C37-8),2)</f>
        <v/>
      </c>
    </row>
    <row r="38">
      <c r="A38" t="inlineStr">
        <is>
          <t>EMP-05</t>
        </is>
      </c>
      <c r="B38" t="inlineStr">
        <is>
          <t>2026-08-31</t>
        </is>
      </c>
      <c r="C38" t="n">
        <v>8</v>
      </c>
      <c r="D38">
        <f>ROUND(MAX(0,C38-8),2)</f>
        <v/>
      </c>
    </row>
    <row r="39">
      <c r="A39" t="inlineStr">
        <is>
          <t>EMP-05</t>
        </is>
      </c>
      <c r="B39" t="inlineStr">
        <is>
          <t>2026-09-02</t>
        </is>
      </c>
      <c r="C39" t="n">
        <v>7</v>
      </c>
      <c r="D39">
        <f>ROUND(MAX(0,C39-8),2)</f>
        <v/>
      </c>
    </row>
    <row r="40">
      <c r="A40" t="inlineStr">
        <is>
          <t>EMP-06</t>
        </is>
      </c>
      <c r="B40" t="inlineStr">
        <is>
          <t>2026-08-21</t>
        </is>
      </c>
      <c r="C40" t="n">
        <v>8</v>
      </c>
      <c r="D40">
        <f>ROUND(MAX(0,C40-8),2)</f>
        <v/>
      </c>
    </row>
    <row r="41">
      <c r="A41" t="inlineStr">
        <is>
          <t>EMP-06</t>
        </is>
      </c>
      <c r="B41" t="inlineStr">
        <is>
          <t>2026-08-23</t>
        </is>
      </c>
      <c r="C41" t="n">
        <v>7</v>
      </c>
      <c r="D41">
        <f>ROUND(MAX(0,C41-8),2)</f>
        <v/>
      </c>
    </row>
    <row r="42">
      <c r="A42" t="inlineStr">
        <is>
          <t>EMP-06</t>
        </is>
      </c>
      <c r="B42" t="inlineStr">
        <is>
          <t>2026-08-25</t>
        </is>
      </c>
      <c r="C42" t="n">
        <v>6</v>
      </c>
      <c r="D42">
        <f>ROUND(MAX(0,C42-8),2)</f>
        <v/>
      </c>
    </row>
    <row r="43">
      <c r="A43" t="inlineStr">
        <is>
          <t>EMP-06</t>
        </is>
      </c>
      <c r="B43" t="inlineStr">
        <is>
          <t>2026-08-27</t>
        </is>
      </c>
      <c r="C43" t="n">
        <v>8</v>
      </c>
      <c r="D43">
        <f>ROUND(MAX(0,C43-8),2)</f>
        <v/>
      </c>
    </row>
    <row r="44">
      <c r="A44" t="inlineStr">
        <is>
          <t>EMP-06</t>
        </is>
      </c>
      <c r="B44" t="inlineStr">
        <is>
          <t>2026-08-29</t>
        </is>
      </c>
      <c r="C44" t="n">
        <v>7</v>
      </c>
      <c r="D44">
        <f>ROUND(MAX(0,C44-8),2)</f>
        <v/>
      </c>
    </row>
    <row r="45">
      <c r="A45" t="inlineStr">
        <is>
          <t>EMP-06</t>
        </is>
      </c>
      <c r="B45" t="inlineStr">
        <is>
          <t>2026-08-31</t>
        </is>
      </c>
      <c r="C45" t="n">
        <v>6</v>
      </c>
      <c r="D45">
        <f>ROUND(MAX(0,C45-8),2)</f>
        <v/>
      </c>
    </row>
    <row r="46">
      <c r="A46" t="inlineStr">
        <is>
          <t>EMP-06</t>
        </is>
      </c>
      <c r="B46" t="inlineStr">
        <is>
          <t>2026-09-02</t>
        </is>
      </c>
      <c r="C46" t="n">
        <v>8</v>
      </c>
      <c r="D46">
        <f>ROUND(MAX(0,C46-8),2)</f>
        <v/>
      </c>
    </row>
    <row r="47">
      <c r="A47" t="inlineStr">
        <is>
          <t>EMP-07</t>
        </is>
      </c>
      <c r="B47" t="inlineStr">
        <is>
          <t>2026-08-21</t>
        </is>
      </c>
      <c r="C47" t="n">
        <v>6</v>
      </c>
      <c r="D47">
        <f>ROUND(MAX(0,C47-8),2)</f>
        <v/>
      </c>
    </row>
    <row r="48">
      <c r="A48" t="inlineStr">
        <is>
          <t>EMP-07</t>
        </is>
      </c>
      <c r="B48" t="inlineStr">
        <is>
          <t>2026-08-23</t>
        </is>
      </c>
      <c r="C48" t="n">
        <v>8</v>
      </c>
      <c r="D48">
        <f>ROUND(MAX(0,C48-8),2)</f>
        <v/>
      </c>
    </row>
    <row r="49">
      <c r="A49" t="inlineStr">
        <is>
          <t>EMP-07</t>
        </is>
      </c>
      <c r="B49" t="inlineStr">
        <is>
          <t>2026-08-25</t>
        </is>
      </c>
      <c r="C49" t="n">
        <v>7</v>
      </c>
      <c r="D49">
        <f>ROUND(MAX(0,C49-8),2)</f>
        <v/>
      </c>
    </row>
    <row r="50">
      <c r="A50" t="inlineStr">
        <is>
          <t>EMP-07</t>
        </is>
      </c>
      <c r="B50" t="inlineStr">
        <is>
          <t>2026-08-27</t>
        </is>
      </c>
      <c r="C50" t="n">
        <v>6</v>
      </c>
      <c r="D50">
        <f>ROUND(MAX(0,C50-8),2)</f>
        <v/>
      </c>
    </row>
    <row r="51">
      <c r="A51" t="inlineStr">
        <is>
          <t>EMP-07</t>
        </is>
      </c>
      <c r="B51" t="inlineStr">
        <is>
          <t>2026-08-29</t>
        </is>
      </c>
      <c r="C51" t="n">
        <v>8</v>
      </c>
      <c r="D51">
        <f>ROUND(MAX(0,C51-8),2)</f>
        <v/>
      </c>
    </row>
    <row r="52">
      <c r="A52" t="inlineStr">
        <is>
          <t>EMP-07</t>
        </is>
      </c>
      <c r="B52" t="inlineStr">
        <is>
          <t>2026-08-31</t>
        </is>
      </c>
      <c r="C52" t="n">
        <v>7</v>
      </c>
      <c r="D52">
        <f>ROUND(MAX(0,C52-8),2)</f>
        <v/>
      </c>
    </row>
    <row r="53">
      <c r="A53" t="inlineStr">
        <is>
          <t>EMP-07</t>
        </is>
      </c>
      <c r="B53" t="inlineStr">
        <is>
          <t>2026-09-02</t>
        </is>
      </c>
      <c r="C53" t="n">
        <v>6</v>
      </c>
      <c r="D53">
        <f>ROUND(MAX(0,C53-8),2)</f>
        <v/>
      </c>
    </row>
    <row r="54">
      <c r="A54" t="inlineStr">
        <is>
          <t>EMP-08</t>
        </is>
      </c>
      <c r="B54" t="inlineStr">
        <is>
          <t>2026-08-21</t>
        </is>
      </c>
      <c r="C54" t="n">
        <v>7</v>
      </c>
      <c r="D54">
        <f>ROUND(MAX(0,C54-8),2)</f>
        <v/>
      </c>
    </row>
    <row r="55">
      <c r="A55" t="inlineStr">
        <is>
          <t>EMP-08</t>
        </is>
      </c>
      <c r="B55" t="inlineStr">
        <is>
          <t>2026-08-23</t>
        </is>
      </c>
      <c r="C55" t="n">
        <v>6</v>
      </c>
      <c r="D55">
        <f>ROUND(MAX(0,C55-8),2)</f>
        <v/>
      </c>
    </row>
    <row r="56">
      <c r="A56" t="inlineStr">
        <is>
          <t>EMP-08</t>
        </is>
      </c>
      <c r="B56" t="inlineStr">
        <is>
          <t>2026-08-25</t>
        </is>
      </c>
      <c r="C56" t="n">
        <v>8</v>
      </c>
      <c r="D56">
        <f>ROUND(MAX(0,C56-8),2)</f>
        <v/>
      </c>
    </row>
    <row r="57">
      <c r="A57" t="inlineStr">
        <is>
          <t>EMP-08</t>
        </is>
      </c>
      <c r="B57" t="inlineStr">
        <is>
          <t>2026-08-27</t>
        </is>
      </c>
      <c r="C57" t="n">
        <v>7</v>
      </c>
      <c r="D57">
        <f>ROUND(MAX(0,C57-8),2)</f>
        <v/>
      </c>
    </row>
    <row r="58">
      <c r="A58" t="inlineStr">
        <is>
          <t>EMP-08</t>
        </is>
      </c>
      <c r="B58" t="inlineStr">
        <is>
          <t>2026-08-29</t>
        </is>
      </c>
      <c r="C58" t="n">
        <v>6</v>
      </c>
      <c r="D58">
        <f>ROUND(MAX(0,C58-8),2)</f>
        <v/>
      </c>
    </row>
    <row r="59">
      <c r="A59" t="inlineStr">
        <is>
          <t>EMP-08</t>
        </is>
      </c>
      <c r="B59" t="inlineStr">
        <is>
          <t>2026-08-31</t>
        </is>
      </c>
      <c r="C59" t="n">
        <v>8</v>
      </c>
      <c r="D59">
        <f>ROUND(MAX(0,C59-8),2)</f>
        <v/>
      </c>
    </row>
    <row r="60">
      <c r="A60" t="inlineStr">
        <is>
          <t>EMP-08</t>
        </is>
      </c>
      <c r="B60" t="inlineStr">
        <is>
          <t>2026-09-02</t>
        </is>
      </c>
      <c r="C60" t="n">
        <v>7</v>
      </c>
      <c r="D60">
        <f>ROUND(MAX(0,C60-8),2)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Willow Event Kitchen scheduled hours and overtime</t>
        </is>
      </c>
    </row>
    <row r="3" ht="28" customHeight="1">
      <c r="A3" s="4" t="inlineStr">
        <is>
          <t>Work weeks start on Monday. The week boundaries in this workbook are 2026-08-17, 2026-08-24, 2026-08-31.</t>
        </is>
      </c>
    </row>
    <row r="4" ht="28" customHeight="1">
      <c r="A4" s="4" t="inlineStr">
        <is>
          <t>Overtime policy declared for this fixture: hours above 8 in a calendar day, or above 44 in a work week, whichever gives the greater number of hours. The premium is half the base rate, because the base rate is already paid on every scheduled hour.</t>
        </is>
      </c>
    </row>
    <row r="5" ht="28" customHeight="1">
      <c r="A5" s="4" t="inlineStr">
        <is>
          <t>Paid hours come from labour-schedule.csv, which carries the rota shifts from the shared operating model plus four authored cover shifts. Split shifts contribute both segments to the same calendar day. The overnight close shift is counted on its start date.</t>
        </is>
      </c>
    </row>
    <row r="6" ht="28" customHeight="1">
      <c r="A6" s="4" t="inlineStr">
        <is>
          <t>labour-overtime-wrong-week.csv repeats this calculation with Sunday-start weeks and reaches a different answer on purpose.</t>
        </is>
      </c>
    </row>
    <row r="7" ht="28" customHeight="1">
      <c r="A7" s="4" t="inlineStr">
        <is>
          <t>This is a scheduling and arithmetic fixture. It is not payroll advice and it does not model statutory holiday pay, averaging agreements or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labour-hours-overtime.xlsx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