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70f053d10474227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9ae4d1c49eee4726"/>
    <sheet xmlns:r="http://schemas.openxmlformats.org/officeDocument/2006/relationships" name="properties" sheetId="2" r:id="R91ccd1ac437a4354"/>
    <sheet xmlns:r="http://schemas.openxmlformats.org/officeDocument/2006/relationships" name="work_orders" sheetId="3" r:id="Rb447a17448f44fe2"/>
    <sheet xmlns:r="http://schemas.openxmlformats.org/officeDocument/2006/relationships" name="job_costs" sheetId="4" r:id="R069d176e37a8494a"/>
    <sheet xmlns:r="http://schemas.openxmlformats.org/officeDocument/2006/relationships" name="estimates" sheetId="5" r:id="Reb76bf6b9bc645d8"/>
    <sheet xmlns:r="http://schemas.openxmlformats.org/officeDocument/2006/relationships" name="inspections" sheetId="6" r:id="R09c33f6f49d34f29"/>
    <sheet xmlns:r="http://schemas.openxmlformats.org/officeDocument/2006/relationships" name="maintenance" sheetId="7" r:id="R7e57d96b797e4d89"/>
    <sheet xmlns:r="http://schemas.openxmlformats.org/officeDocument/2006/relationships" name="Read me" sheetId="8" r:id="Ra605527b1064401c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7e351998b32249e1" /><Relationship Type="http://schemas.openxmlformats.org/officeDocument/2006/relationships/theme" Target="theme/theme1.xml" Id="Rf37a942121d24674" /><Relationship Type="http://schemas.openxmlformats.org/officeDocument/2006/relationships/sharedStrings" Target="sharedStrings.xml" Id="R6dc018a4345b47df" /><Relationship Type="http://schemas.openxmlformats.org/officeDocument/2006/relationships/worksheet" Target="worksheets/sheet1.xml" Id="R9ae4d1c49eee4726" /><Relationship Type="http://schemas.openxmlformats.org/officeDocument/2006/relationships/worksheet" Target="worksheets/sheet2.xml" Id="R91ccd1ac437a4354" /><Relationship Type="http://schemas.openxmlformats.org/officeDocument/2006/relationships/worksheet" Target="worksheets/sheet3.xml" Id="Rb447a17448f44fe2" /><Relationship Type="http://schemas.openxmlformats.org/officeDocument/2006/relationships/worksheet" Target="worksheets/sheet4.xml" Id="R069d176e37a8494a" /><Relationship Type="http://schemas.openxmlformats.org/officeDocument/2006/relationships/worksheet" Target="worksheets/sheet5.xml" Id="Reb76bf6b9bc645d8" /><Relationship Type="http://schemas.openxmlformats.org/officeDocument/2006/relationships/worksheet" Target="worksheets/sheet6.xml" Id="R09c33f6f49d34f29" /><Relationship Type="http://schemas.openxmlformats.org/officeDocument/2006/relationships/worksheet" Target="worksheets/sheet7.xml" Id="R7e57d96b797e4d89" /><Relationship Type="http://schemas.openxmlformats.org/officeDocument/2006/relationships/worksheet" Target="worksheets/sheet8.xml" Id="Ra605527b1064401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e6635934308d4e0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Job cost by work order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'Summary'!$A$14:$A$25</c:f>
              <c:strCache>
                <c:ptCount val="0"/>
              </c:strCache>
            </c:strRef>
          </c:cat>
          <c:val>
            <c:numRef>
              <c:f>'Summary'!$B$14:$B$25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635934308d4e0e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tradespropertyproperties" displayName="Ttradespropertyproperties" ref="A1:D7" headerRowCount="1" totalsRowCount="0" totalsRowShown="0">
  <tableColumns count="4">
    <tableColumn id="1" name="property_id"/>
    <tableColumn id="2" name="name"/>
    <tableColumn id="3" name="kind"/>
    <tableColumn id="4" name="manag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tradespropertyworkorders" displayName="Ttradespropertyworkorders" ref="A1:E13" headerRowCount="1" totalsRowCount="0" totalsRowShown="0">
  <tableColumns count="5">
    <tableColumn id="1" name="work_order_id"/>
    <tableColumn id="2" name="property_id"/>
    <tableColumn id="3" name="date"/>
    <tableColumn id="4" name="task"/>
    <tableColumn id="5" name="sta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tradespropertyjobcosts" displayName="Ttradespropertyjobcosts" ref="A1:H13" headerRowCount="1" totalsRowCount="0" totalsRowShown="0">
  <tableColumns count="8">
    <tableColumn id="1" name="cost_id"/>
    <tableColumn id="2" name="work_order_id"/>
    <tableColumn id="3" name="labor_hours"/>
    <tableColumn id="4" name="labor_rate"/>
    <tableColumn id="5" name="materials"/>
    <tableColumn id="6" name="labor_cost"/>
    <tableColumn id="7" name="total"/>
    <tableColumn id="8" nam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tradespropertyestimates" displayName="Ttradespropertyestimates" ref="A1:F13" headerRowCount="1" totalsRowCount="0" totalsRowShown="0">
  <tableColumns count="6">
    <tableColumn id="1" name="estimate_id"/>
    <tableColumn id="2" name="work_order_id"/>
    <tableColumn id="3" name="labor_allowance"/>
    <tableColumn id="4" name="material_allowance"/>
    <tableColumn id="5" name="estimate_total"/>
    <tableColumn id="6" name="currenc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tradespropertyinspections" displayName="Ttradespropertyinspections" ref="A1:F10" headerRowCount="1" totalsRowCount="0" totalsRowShown="0">
  <tableColumns count="6">
    <tableColumn id="1" name="inspection_id"/>
    <tableColumn id="2" name="work_order_id"/>
    <tableColumn id="3" name="date"/>
    <tableColumn id="4" name="check"/>
    <tableColumn id="5" name="result"/>
    <tableColumn id="6" name="not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tradespropertymaintenance" displayName="Ttradespropertymaintenance" ref="A1:F7" headerRowCount="1" totalsRowCount="0" totalsRowShown="0">
  <tableColumns count="6">
    <tableColumn id="1" name="maintenance_id"/>
    <tableColumn id="2" name="property_id"/>
    <tableColumn id="3" name="task"/>
    <tableColumn id="4" name="last_date"/>
    <tableColumn id="5" name="next_date"/>
    <tableColumn id="6" name="assigned_te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fb42bd9391341e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35794e6b0cef4e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bca2f59af5d94b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a277319c0b2648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822f91acdae9426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63f82962c32b4cf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b3052dc22dc84adf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0" t="str">
        <v>Pine Property Services</v>
      </c>
      <c r="B1" s="10"/>
      <c r="C1" s="10"/>
      <c r="D1" s="10"/>
      <c r="E1" s="10"/>
      <c r="F1" s="10"/>
    </row>
    <row r="2" ht="22" customHeight="1">
      <c r="A2" s="10"/>
      <c r="B2" s="10"/>
      <c r="C2" s="10"/>
      <c r="D2" s="10"/>
      <c r="E2" s="10"/>
      <c r="F2" s="10"/>
    </row>
    <row r="3">
      <c r="A3" s="9" t="str">
        <v>Fictional operating sample. 2026-09-08. Editable source tables.</v>
      </c>
      <c r="B3" s="9"/>
      <c r="C3" s="9"/>
      <c r="D3" s="9"/>
      <c r="E3" s="9"/>
      <c r="F3" s="9"/>
    </row>
    <row r="4">
      <c r="A4" s="9"/>
      <c r="B4" s="9"/>
      <c r="C4" s="9"/>
      <c r="D4" s="9"/>
      <c r="E4" s="9"/>
      <c r="F4" s="9"/>
    </row>
    <row r="5">
      <c r="A5" s="12" t="str">
        <v>Metric</v>
      </c>
      <c r="B5" s="12" t="str">
        <v>Value</v>
      </c>
      <c r="C5" s="12" t="str">
        <v>Unit</v>
      </c>
      <c r="D5" s="9"/>
      <c r="E5" s="9"/>
      <c r="F5" s="9"/>
    </row>
    <row r="6">
      <c r="A6" s="9" t="str">
        <v>Estimated work</v>
      </c>
      <c r="B6" s="13" t="n">
        <f>SUM('estimates'!E2:E13)</f>
        <v>3858</v>
      </c>
      <c r="C6" s="9" t="str">
        <v>USD</v>
      </c>
      <c r="D6" s="9"/>
      <c r="E6" s="9"/>
      <c r="F6" s="9"/>
    </row>
    <row r="7">
      <c r="A7" s="9" t="str">
        <v>Recorded job costs</v>
      </c>
      <c r="B7" s="13" t="n">
        <f>SUM('job_costs'!G2:G13)</f>
        <v>2838</v>
      </c>
      <c r="C7" s="9" t="str">
        <v>USD</v>
      </c>
      <c r="D7" s="9"/>
      <c r="E7" s="9"/>
      <c r="F7" s="9"/>
    </row>
    <row r="8">
      <c r="A8" s="9" t="str">
        <v>Work orders</v>
      </c>
      <c r="B8" s="13" t="n">
        <f>COUNTA('work_orders'!A2:A13)</f>
        <v>12</v>
      </c>
      <c r="C8" s="9" t="str">
        <v>records</v>
      </c>
      <c r="D8" s="9"/>
      <c r="E8" s="9"/>
      <c r="F8" s="9"/>
    </row>
    <row r="9">
      <c r="A9" s="9"/>
      <c r="B9" s="9"/>
      <c r="C9" s="9"/>
      <c r="D9" s="9"/>
      <c r="E9" s="9"/>
      <c r="F9" s="9"/>
    </row>
    <row r="10">
      <c r="A10" s="9"/>
      <c r="B10" s="9"/>
      <c r="C10" s="9"/>
      <c r="D10" s="9"/>
      <c r="E10" s="9"/>
      <c r="F10" s="9"/>
    </row>
    <row r="11">
      <c r="A11" s="9"/>
      <c r="B11" s="9"/>
      <c r="C11" s="9"/>
      <c r="D11" s="9"/>
      <c r="E11" s="9"/>
      <c r="F11" s="9"/>
    </row>
    <row r="12">
      <c r="A12" s="9"/>
      <c r="B12" s="9"/>
      <c r="C12" s="9"/>
      <c r="D12" s="9"/>
      <c r="E12" s="9"/>
      <c r="F12" s="9"/>
    </row>
    <row r="13">
      <c r="A13" s="12" t="str">
        <v>Category</v>
      </c>
      <c r="B13" s="12" t="str">
        <v>USD</v>
      </c>
      <c r="C13" s="9"/>
      <c r="D13" s="9"/>
      <c r="E13" s="9"/>
      <c r="F13" s="9"/>
    </row>
    <row r="14">
      <c r="A14" s="9" t="str">
        <v>WO-01</v>
      </c>
      <c r="B14" s="13" t="n">
        <f>'job_costs'!G2</f>
        <v>155</v>
      </c>
      <c r="C14" s="9"/>
      <c r="D14" s="9"/>
      <c r="E14" s="9"/>
      <c r="F14" s="9"/>
    </row>
    <row r="15">
      <c r="A15" s="9" t="str">
        <v>WO-02</v>
      </c>
      <c r="B15" s="13" t="n">
        <f>'job_costs'!G3</f>
        <v>223</v>
      </c>
      <c r="C15" s="9"/>
      <c r="D15" s="9"/>
      <c r="E15" s="9"/>
      <c r="F15" s="9"/>
    </row>
    <row r="16">
      <c r="A16" s="9" t="str">
        <v>WO-03</v>
      </c>
      <c r="B16" s="13" t="n">
        <f>'job_costs'!G4</f>
        <v>291</v>
      </c>
      <c r="C16" s="9"/>
      <c r="D16" s="9"/>
      <c r="E16" s="9"/>
      <c r="F16" s="9"/>
    </row>
    <row r="17">
      <c r="A17" s="9" t="str">
        <v>WO-04</v>
      </c>
      <c r="B17" s="13" t="n">
        <f>'job_costs'!G5</f>
        <v>164</v>
      </c>
      <c r="C17" s="9"/>
      <c r="D17" s="9"/>
      <c r="E17" s="9"/>
      <c r="F17" s="9"/>
    </row>
    <row r="18">
      <c r="A18" s="9" t="str">
        <v>WO-05</v>
      </c>
      <c r="B18" s="13" t="n">
        <f>'job_costs'!G6</f>
        <v>232</v>
      </c>
      <c r="C18" s="9"/>
      <c r="D18" s="9"/>
      <c r="E18" s="9"/>
      <c r="F18" s="9"/>
    </row>
    <row r="19">
      <c r="A19" s="9" t="str">
        <v>WO-06</v>
      </c>
      <c r="B19" s="13" t="n">
        <f>'job_costs'!G7</f>
        <v>300</v>
      </c>
      <c r="C19" s="9"/>
      <c r="D19" s="9"/>
      <c r="E19" s="9"/>
      <c r="F19" s="9"/>
    </row>
    <row r="20">
      <c r="A20" s="9" t="str">
        <v>WO-07</v>
      </c>
      <c r="B20" s="13" t="n">
        <f>'job_costs'!G8</f>
        <v>173</v>
      </c>
      <c r="C20" s="9"/>
      <c r="D20" s="9"/>
      <c r="E20" s="9"/>
      <c r="F20" s="9"/>
    </row>
    <row r="21">
      <c r="A21" s="9" t="str">
        <v>WO-08</v>
      </c>
      <c r="B21" s="13" t="n">
        <f>'job_costs'!G9</f>
        <v>241</v>
      </c>
      <c r="C21" s="9"/>
      <c r="D21" s="9"/>
      <c r="E21" s="9"/>
      <c r="F21" s="9"/>
    </row>
    <row r="22">
      <c r="A22" s="9" t="str">
        <v>WO-09</v>
      </c>
      <c r="B22" s="13" t="n">
        <f>'job_costs'!G10</f>
        <v>309</v>
      </c>
      <c r="C22" s="9"/>
      <c r="D22" s="9"/>
      <c r="E22" s="9"/>
      <c r="F22" s="9"/>
    </row>
    <row r="23">
      <c r="A23" s="9" t="str">
        <v>WO-10</v>
      </c>
      <c r="B23" s="13" t="n">
        <f>'job_costs'!G11</f>
        <v>182</v>
      </c>
      <c r="C23" s="9"/>
      <c r="D23" s="9"/>
      <c r="E23" s="9"/>
      <c r="F23" s="9"/>
    </row>
    <row r="24">
      <c r="A24" s="9" t="str">
        <v>WO-11</v>
      </c>
      <c r="B24" s="13" t="n">
        <f>'job_costs'!G12</f>
        <v>250</v>
      </c>
      <c r="C24" s="9"/>
      <c r="D24" s="9"/>
      <c r="E24" s="9"/>
      <c r="F24" s="9"/>
    </row>
    <row r="25">
      <c r="A25" s="9" t="str">
        <v>WO-12</v>
      </c>
      <c r="B25" s="13" t="n">
        <f>'job_costs'!G13</f>
        <v>318</v>
      </c>
      <c r="C25" s="9"/>
      <c r="D25" s="9"/>
      <c r="E25" s="9"/>
      <c r="F25" s="9"/>
    </row>
    <row r="26">
      <c r="A26" s="9"/>
      <c r="B26" s="9"/>
      <c r="C26" s="9"/>
      <c r="D26" s="9"/>
      <c r="E26" s="9"/>
      <c r="F26" s="9"/>
    </row>
    <row r="27">
      <c r="A27" s="9"/>
      <c r="B27" s="9"/>
      <c r="C27" s="9"/>
      <c r="D27" s="9"/>
      <c r="E27" s="9"/>
      <c r="F27" s="9"/>
    </row>
    <row r="28">
      <c r="A28" s="9"/>
      <c r="B28" s="9"/>
      <c r="C28" s="9"/>
      <c r="D28" s="9"/>
      <c r="E28" s="9"/>
      <c r="F28" s="9"/>
    </row>
    <row r="29">
      <c r="A29" s="9"/>
      <c r="B29" s="9"/>
      <c r="C29" s="9"/>
      <c r="D29" s="9"/>
      <c r="E29" s="9"/>
      <c r="F29" s="9"/>
    </row>
    <row r="30">
      <c r="A30" s="9"/>
      <c r="B30" s="9"/>
      <c r="C30" s="9"/>
      <c r="D30" s="9"/>
      <c r="E30" s="9"/>
      <c r="F30" s="9"/>
    </row>
    <row r="31">
      <c r="A31" s="9"/>
      <c r="B31" s="9"/>
      <c r="C31" s="9"/>
      <c r="D31" s="9"/>
      <c r="E31" s="9"/>
      <c r="F31" s="9"/>
    </row>
    <row r="32">
      <c r="A32" s="9"/>
      <c r="B32" s="9"/>
      <c r="C32" s="9"/>
      <c r="D32" s="9"/>
      <c r="E32" s="9"/>
      <c r="F32" s="9"/>
    </row>
    <row r="33">
      <c r="A33" s="9"/>
      <c r="B33" s="9"/>
      <c r="C33" s="9"/>
      <c r="D33" s="9"/>
      <c r="E33" s="9"/>
      <c r="F33" s="9"/>
    </row>
    <row r="34">
      <c r="A34" s="9"/>
      <c r="B34" s="9"/>
      <c r="C34" s="9"/>
      <c r="D34" s="9"/>
      <c r="E34" s="9"/>
      <c r="F34" s="9"/>
    </row>
    <row r="35">
      <c r="A35" s="9"/>
      <c r="B35" s="9"/>
      <c r="C35" s="9"/>
      <c r="D35" s="9"/>
      <c r="E35" s="9"/>
      <c r="F35" s="9"/>
    </row>
    <row r="36">
      <c r="A36" s="9"/>
      <c r="B36" s="9"/>
      <c r="C36" s="9"/>
      <c r="D36" s="9"/>
      <c r="E36" s="9"/>
      <c r="F36" s="9"/>
    </row>
    <row r="37">
      <c r="A37" s="9"/>
      <c r="B37" s="9"/>
      <c r="C37" s="9"/>
      <c r="D37" s="9"/>
      <c r="E37" s="9"/>
      <c r="F37" s="9"/>
    </row>
    <row r="38">
      <c r="A38" s="9"/>
      <c r="B38" s="9"/>
      <c r="C38" s="9"/>
      <c r="D38" s="9"/>
      <c r="E38" s="9"/>
      <c r="F38" s="9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  <row r="41">
      <c r="A41" s="9"/>
      <c r="B41" s="9"/>
      <c r="C41" s="9"/>
      <c r="D41" s="9"/>
      <c r="E41" s="9"/>
      <c r="F41" s="9"/>
    </row>
    <row r="42">
      <c r="A42" s="9"/>
      <c r="B42" s="9"/>
      <c r="C42" s="9"/>
      <c r="D42" s="9"/>
      <c r="E42" s="9"/>
      <c r="F42" s="9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5fb42bd9391341ee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property_id</v>
      </c>
      <c r="B1" s="4" t="str">
        <v>name</v>
      </c>
      <c r="C1" s="4" t="str">
        <v>kind</v>
      </c>
      <c r="D1" s="4" t="str">
        <v>manager</v>
      </c>
    </row>
    <row r="2">
      <c r="A2" s="5" t="str">
        <v>PROP-1</v>
      </c>
      <c r="B2" s="5" t="str">
        <v>Fictional workspace 1</v>
      </c>
      <c r="C2" s="5" t="str">
        <v>Office</v>
      </c>
      <c r="D2" s="5" t="str">
        <v>Property contact 1</v>
      </c>
    </row>
    <row r="3">
      <c r="A3" s="5" t="str">
        <v>PROP-2</v>
      </c>
      <c r="B3" s="5" t="str">
        <v>Fictional workspace 2</v>
      </c>
      <c r="C3" s="5" t="str">
        <v>Workshop</v>
      </c>
      <c r="D3" s="5" t="str">
        <v>Property contact 2</v>
      </c>
    </row>
    <row r="4">
      <c r="A4" s="5" t="str">
        <v>PROP-3</v>
      </c>
      <c r="B4" s="5" t="str">
        <v>Fictional workspace 3</v>
      </c>
      <c r="C4" s="5" t="str">
        <v>Retail</v>
      </c>
      <c r="D4" s="5" t="str">
        <v>Property contact 3</v>
      </c>
    </row>
    <row r="5">
      <c r="A5" s="5" t="str">
        <v>PROP-4</v>
      </c>
      <c r="B5" s="5" t="str">
        <v>Fictional workspace 4</v>
      </c>
      <c r="C5" s="5" t="str">
        <v>Office</v>
      </c>
      <c r="D5" s="5" t="str">
        <v>Property contact 4</v>
      </c>
    </row>
    <row r="6">
      <c r="A6" s="5" t="str">
        <v>PROP-5</v>
      </c>
      <c r="B6" s="5" t="str">
        <v>Fictional workspace 5</v>
      </c>
      <c r="C6" s="5" t="str">
        <v>Workshop</v>
      </c>
      <c r="D6" s="5" t="str">
        <v>Property contact 5</v>
      </c>
    </row>
    <row r="7">
      <c r="A7" s="5" t="str">
        <v>PROP-6</v>
      </c>
      <c r="B7" s="5" t="str">
        <v>Fictional workspace 6</v>
      </c>
      <c r="C7" s="5" t="str">
        <v>Retail</v>
      </c>
      <c r="D7" s="5" t="str">
        <v>Property contact 6</v>
      </c>
    </row>
  </sheetData>
  <pageMargins left="0.7" right="0.7" top="0.75" bottom="0.75" header="0.3" footer="0.3"/>
  <tableParts count="1">
    <tablePart xmlns:r="http://schemas.openxmlformats.org/officeDocument/2006/relationships" r:id="R35794e6b0cef4e1d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work_order_id</v>
      </c>
      <c r="B1" s="4" t="str">
        <v>property_id</v>
      </c>
      <c r="C1" s="4" t="str">
        <v>date</v>
      </c>
      <c r="D1" s="4" t="str">
        <v>task</v>
      </c>
      <c r="E1" s="4" t="str">
        <v>status</v>
      </c>
    </row>
    <row r="2">
      <c r="A2" s="5" t="str">
        <v>WO-01</v>
      </c>
      <c r="B2" s="5" t="str">
        <v>PROP-1</v>
      </c>
      <c r="C2" s="6" t="n">
        <v>46235</v>
      </c>
      <c r="D2" s="5" t="str">
        <v>Door adjustment</v>
      </c>
      <c r="E2" s="5" t="str">
        <v>completed</v>
      </c>
    </row>
    <row r="3">
      <c r="A3" s="5" t="str">
        <v>WO-02</v>
      </c>
      <c r="B3" s="5" t="str">
        <v>PROP-2</v>
      </c>
      <c r="C3" s="6" t="n">
        <v>46236</v>
      </c>
      <c r="D3" s="5" t="str">
        <v>Tap replacement</v>
      </c>
      <c r="E3" s="5" t="str">
        <v>completed</v>
      </c>
    </row>
    <row r="4">
      <c r="A4" s="5" t="str">
        <v>WO-03</v>
      </c>
      <c r="B4" s="5" t="str">
        <v>PROP-3</v>
      </c>
      <c r="C4" s="6" t="n">
        <v>46237</v>
      </c>
      <c r="D4" s="5" t="str">
        <v>Lighting repair</v>
      </c>
      <c r="E4" s="5" t="str">
        <v>completed</v>
      </c>
    </row>
    <row r="5">
      <c r="A5" s="5" t="str">
        <v>WO-04</v>
      </c>
      <c r="B5" s="5" t="str">
        <v>PROP-4</v>
      </c>
      <c r="C5" s="6" t="n">
        <v>46238</v>
      </c>
      <c r="D5" s="5" t="str">
        <v>Door adjustment</v>
      </c>
      <c r="E5" s="5" t="str">
        <v>completed</v>
      </c>
    </row>
    <row r="6">
      <c r="A6" s="5" t="str">
        <v>WO-05</v>
      </c>
      <c r="B6" s="5" t="str">
        <v>PROP-5</v>
      </c>
      <c r="C6" s="6" t="n">
        <v>46239</v>
      </c>
      <c r="D6" s="5" t="str">
        <v>Tap replacement</v>
      </c>
      <c r="E6" s="5" t="str">
        <v>completed</v>
      </c>
    </row>
    <row r="7">
      <c r="A7" s="5" t="str">
        <v>WO-06</v>
      </c>
      <c r="B7" s="5" t="str">
        <v>PROP-6</v>
      </c>
      <c r="C7" s="6" t="n">
        <v>46240</v>
      </c>
      <c r="D7" s="5" t="str">
        <v>Lighting repair</v>
      </c>
      <c r="E7" s="5" t="str">
        <v>completed</v>
      </c>
    </row>
    <row r="8">
      <c r="A8" s="5" t="str">
        <v>WO-07</v>
      </c>
      <c r="B8" s="5" t="str">
        <v>PROP-1</v>
      </c>
      <c r="C8" s="6" t="n">
        <v>46241</v>
      </c>
      <c r="D8" s="5" t="str">
        <v>Door adjustment</v>
      </c>
      <c r="E8" s="5" t="str">
        <v>completed</v>
      </c>
    </row>
    <row r="9">
      <c r="A9" s="5" t="str">
        <v>WO-08</v>
      </c>
      <c r="B9" s="5" t="str">
        <v>PROP-2</v>
      </c>
      <c r="C9" s="6" t="n">
        <v>46242</v>
      </c>
      <c r="D9" s="5" t="str">
        <v>Tap replacement</v>
      </c>
      <c r="E9" s="5" t="str">
        <v>completed</v>
      </c>
    </row>
    <row r="10">
      <c r="A10" s="5" t="str">
        <v>WO-09</v>
      </c>
      <c r="B10" s="5" t="str">
        <v>PROP-3</v>
      </c>
      <c r="C10" s="6" t="n">
        <v>46243</v>
      </c>
      <c r="D10" s="5" t="str">
        <v>Lighting repair</v>
      </c>
      <c r="E10" s="5" t="str">
        <v>completed</v>
      </c>
    </row>
    <row r="11">
      <c r="A11" s="5" t="str">
        <v>WO-10</v>
      </c>
      <c r="B11" s="5" t="str">
        <v>PROP-4</v>
      </c>
      <c r="C11" s="6" t="n">
        <v>46244</v>
      </c>
      <c r="D11" s="5" t="str">
        <v>Door adjustment</v>
      </c>
      <c r="E11" s="5" t="str">
        <v>scheduled</v>
      </c>
    </row>
    <row r="12">
      <c r="A12" s="5" t="str">
        <v>WO-11</v>
      </c>
      <c r="B12" s="5" t="str">
        <v>PROP-5</v>
      </c>
      <c r="C12" s="6" t="n">
        <v>46245</v>
      </c>
      <c r="D12" s="5" t="str">
        <v>Tap replacement</v>
      </c>
      <c r="E12" s="5" t="str">
        <v>scheduled</v>
      </c>
    </row>
    <row r="13">
      <c r="A13" s="5" t="str">
        <v>WO-12</v>
      </c>
      <c r="B13" s="5" t="str">
        <v>PROP-6</v>
      </c>
      <c r="C13" s="6" t="n">
        <v>46246</v>
      </c>
      <c r="D13" s="5" t="str">
        <v>Lighting repair</v>
      </c>
      <c r="E13" s="5" t="str">
        <v>scheduled</v>
      </c>
    </row>
  </sheetData>
  <pageMargins left="0.7" right="0.7" top="0.75" bottom="0.75" header="0.3" footer="0.3"/>
  <tableParts count="1">
    <tablePart xmlns:r="http://schemas.openxmlformats.org/officeDocument/2006/relationships" r:id="Rbca2f59af5d94bff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cost_id</v>
      </c>
      <c r="B1" s="4" t="str">
        <v>work_order_id</v>
      </c>
      <c r="C1" s="4" t="str">
        <v>labor_hours</v>
      </c>
      <c r="D1" s="4" t="str">
        <v>labor_rate</v>
      </c>
      <c r="E1" s="4" t="str">
        <v>materials</v>
      </c>
      <c r="F1" s="4" t="str">
        <v>labor_cost</v>
      </c>
      <c r="G1" s="4" t="str">
        <v>total</v>
      </c>
      <c r="H1" s="4" t="str">
        <v>currency</v>
      </c>
    </row>
    <row r="2">
      <c r="A2" s="5" t="str">
        <v>COST-01</v>
      </c>
      <c r="B2" s="5" t="str">
        <v>WO-01</v>
      </c>
      <c r="C2" s="7" t="n">
        <v>2</v>
      </c>
      <c r="D2" s="7" t="n">
        <v>65</v>
      </c>
      <c r="E2" s="7" t="n">
        <v>25</v>
      </c>
      <c r="F2" s="8" t="n">
        <f>C2*D2</f>
        <v>130</v>
      </c>
      <c r="G2" s="8" t="n">
        <f>F2+E2</f>
        <v>155</v>
      </c>
      <c r="H2" s="5" t="str">
        <v>USD</v>
      </c>
    </row>
    <row r="3">
      <c r="A3" s="5" t="str">
        <v>COST-02</v>
      </c>
      <c r="B3" s="5" t="str">
        <v>WO-02</v>
      </c>
      <c r="C3" s="7" t="n">
        <v>3</v>
      </c>
      <c r="D3" s="7" t="n">
        <v>65</v>
      </c>
      <c r="E3" s="7" t="n">
        <v>28</v>
      </c>
      <c r="F3" s="8" t="n">
        <f>C3*D3</f>
        <v>195</v>
      </c>
      <c r="G3" s="8" t="n">
        <f>F3+E3</f>
        <v>223</v>
      </c>
      <c r="H3" s="5" t="str">
        <v>USD</v>
      </c>
    </row>
    <row r="4">
      <c r="A4" s="5" t="str">
        <v>COST-03</v>
      </c>
      <c r="B4" s="5" t="str">
        <v>WO-03</v>
      </c>
      <c r="C4" s="7" t="n">
        <v>4</v>
      </c>
      <c r="D4" s="7" t="n">
        <v>65</v>
      </c>
      <c r="E4" s="7" t="n">
        <v>31</v>
      </c>
      <c r="F4" s="8" t="n">
        <f>C4*D4</f>
        <v>260</v>
      </c>
      <c r="G4" s="8" t="n">
        <f>F4+E4</f>
        <v>291</v>
      </c>
      <c r="H4" s="5" t="str">
        <v>USD</v>
      </c>
    </row>
    <row r="5">
      <c r="A5" s="5" t="str">
        <v>COST-04</v>
      </c>
      <c r="B5" s="5" t="str">
        <v>WO-04</v>
      </c>
      <c r="C5" s="7" t="n">
        <v>2</v>
      </c>
      <c r="D5" s="7" t="n">
        <v>65</v>
      </c>
      <c r="E5" s="7" t="n">
        <v>34</v>
      </c>
      <c r="F5" s="8" t="n">
        <f>C5*D5</f>
        <v>130</v>
      </c>
      <c r="G5" s="8" t="n">
        <f>F5+E5</f>
        <v>164</v>
      </c>
      <c r="H5" s="5" t="str">
        <v>USD</v>
      </c>
    </row>
    <row r="6">
      <c r="A6" s="5" t="str">
        <v>COST-05</v>
      </c>
      <c r="B6" s="5" t="str">
        <v>WO-05</v>
      </c>
      <c r="C6" s="7" t="n">
        <v>3</v>
      </c>
      <c r="D6" s="7" t="n">
        <v>65</v>
      </c>
      <c r="E6" s="7" t="n">
        <v>37</v>
      </c>
      <c r="F6" s="8" t="n">
        <f>C6*D6</f>
        <v>195</v>
      </c>
      <c r="G6" s="8" t="n">
        <f>F6+E6</f>
        <v>232</v>
      </c>
      <c r="H6" s="5" t="str">
        <v>USD</v>
      </c>
    </row>
    <row r="7">
      <c r="A7" s="5" t="str">
        <v>COST-06</v>
      </c>
      <c r="B7" s="5" t="str">
        <v>WO-06</v>
      </c>
      <c r="C7" s="7" t="n">
        <v>4</v>
      </c>
      <c r="D7" s="7" t="n">
        <v>65</v>
      </c>
      <c r="E7" s="7" t="n">
        <v>40</v>
      </c>
      <c r="F7" s="8" t="n">
        <f>C7*D7</f>
        <v>260</v>
      </c>
      <c r="G7" s="8" t="n">
        <f>F7+E7</f>
        <v>300</v>
      </c>
      <c r="H7" s="5" t="str">
        <v>USD</v>
      </c>
    </row>
    <row r="8">
      <c r="A8" s="5" t="str">
        <v>COST-07</v>
      </c>
      <c r="B8" s="5" t="str">
        <v>WO-07</v>
      </c>
      <c r="C8" s="7" t="n">
        <v>2</v>
      </c>
      <c r="D8" s="7" t="n">
        <v>65</v>
      </c>
      <c r="E8" s="7" t="n">
        <v>43</v>
      </c>
      <c r="F8" s="8" t="n">
        <f>C8*D8</f>
        <v>130</v>
      </c>
      <c r="G8" s="8" t="n">
        <f>F8+E8</f>
        <v>173</v>
      </c>
      <c r="H8" s="5" t="str">
        <v>USD</v>
      </c>
    </row>
    <row r="9">
      <c r="A9" s="5" t="str">
        <v>COST-08</v>
      </c>
      <c r="B9" s="5" t="str">
        <v>WO-08</v>
      </c>
      <c r="C9" s="7" t="n">
        <v>3</v>
      </c>
      <c r="D9" s="7" t="n">
        <v>65</v>
      </c>
      <c r="E9" s="7" t="n">
        <v>46</v>
      </c>
      <c r="F9" s="8" t="n">
        <f>C9*D9</f>
        <v>195</v>
      </c>
      <c r="G9" s="8" t="n">
        <f>F9+E9</f>
        <v>241</v>
      </c>
      <c r="H9" s="5" t="str">
        <v>USD</v>
      </c>
    </row>
    <row r="10">
      <c r="A10" s="5" t="str">
        <v>COST-09</v>
      </c>
      <c r="B10" s="5" t="str">
        <v>WO-09</v>
      </c>
      <c r="C10" s="7" t="n">
        <v>4</v>
      </c>
      <c r="D10" s="7" t="n">
        <v>65</v>
      </c>
      <c r="E10" s="7" t="n">
        <v>49</v>
      </c>
      <c r="F10" s="8" t="n">
        <f>C10*D10</f>
        <v>260</v>
      </c>
      <c r="G10" s="8" t="n">
        <f>F10+E10</f>
        <v>309</v>
      </c>
      <c r="H10" s="5" t="str">
        <v>USD</v>
      </c>
    </row>
    <row r="11">
      <c r="A11" s="5" t="str">
        <v>COST-10</v>
      </c>
      <c r="B11" s="5" t="str">
        <v>WO-10</v>
      </c>
      <c r="C11" s="7" t="n">
        <v>2</v>
      </c>
      <c r="D11" s="7" t="n">
        <v>65</v>
      </c>
      <c r="E11" s="7" t="n">
        <v>52</v>
      </c>
      <c r="F11" s="8" t="n">
        <f>C11*D11</f>
        <v>130</v>
      </c>
      <c r="G11" s="8" t="n">
        <f>F11+E11</f>
        <v>182</v>
      </c>
      <c r="H11" s="5" t="str">
        <v>USD</v>
      </c>
    </row>
    <row r="12">
      <c r="A12" s="5" t="str">
        <v>COST-11</v>
      </c>
      <c r="B12" s="5" t="str">
        <v>WO-11</v>
      </c>
      <c r="C12" s="7" t="n">
        <v>3</v>
      </c>
      <c r="D12" s="7" t="n">
        <v>65</v>
      </c>
      <c r="E12" s="7" t="n">
        <v>55</v>
      </c>
      <c r="F12" s="8" t="n">
        <f>C12*D12</f>
        <v>195</v>
      </c>
      <c r="G12" s="8" t="n">
        <f>F12+E12</f>
        <v>250</v>
      </c>
      <c r="H12" s="5" t="str">
        <v>USD</v>
      </c>
    </row>
    <row r="13">
      <c r="A13" s="5" t="str">
        <v>COST-12</v>
      </c>
      <c r="B13" s="5" t="str">
        <v>WO-12</v>
      </c>
      <c r="C13" s="7" t="n">
        <v>4</v>
      </c>
      <c r="D13" s="7" t="n">
        <v>65</v>
      </c>
      <c r="E13" s="7" t="n">
        <v>58</v>
      </c>
      <c r="F13" s="8" t="n">
        <f>C13*D13</f>
        <v>260</v>
      </c>
      <c r="G13" s="8" t="n">
        <f>F13+E13</f>
        <v>318</v>
      </c>
      <c r="H13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a277319c0b2648f6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8" hidden="0" customWidth="1"/>
    <col min="4" max="4" width="21" hidden="0" customWidth="1"/>
    <col min="5" max="5" width="17" hidden="0" customWidth="1"/>
    <col min="6" max="6" width="16" hidden="0" customWidth="1"/>
  </cols>
  <sheetData>
    <row r="1" ht="36" customHeight="1">
      <c r="A1" s="4" t="str">
        <v>estimate_id</v>
      </c>
      <c r="B1" s="4" t="str">
        <v>work_order_id</v>
      </c>
      <c r="C1" s="4" t="str">
        <v>labor_allowance</v>
      </c>
      <c r="D1" s="4" t="str">
        <v>material_allowance</v>
      </c>
      <c r="E1" s="4" t="str">
        <v>estimate_total</v>
      </c>
      <c r="F1" s="4" t="str">
        <v>currency</v>
      </c>
    </row>
    <row r="2">
      <c r="A2" s="5" t="str">
        <v>EST-01</v>
      </c>
      <c r="B2" s="5" t="str">
        <v>WO-01</v>
      </c>
      <c r="C2" s="7" t="n">
        <v>195</v>
      </c>
      <c r="D2" s="7" t="n">
        <v>45</v>
      </c>
      <c r="E2" s="8" t="n">
        <f>C2+D2</f>
        <v>240</v>
      </c>
      <c r="F2" s="5" t="str">
        <v>USD</v>
      </c>
    </row>
    <row r="3">
      <c r="A3" s="5" t="str">
        <v>EST-02</v>
      </c>
      <c r="B3" s="5" t="str">
        <v>WO-02</v>
      </c>
      <c r="C3" s="7" t="n">
        <v>260</v>
      </c>
      <c r="D3" s="7" t="n">
        <v>48</v>
      </c>
      <c r="E3" s="8" t="n">
        <f>C3+D3</f>
        <v>308</v>
      </c>
      <c r="F3" s="5" t="str">
        <v>USD</v>
      </c>
    </row>
    <row r="4">
      <c r="A4" s="5" t="str">
        <v>EST-03</v>
      </c>
      <c r="B4" s="5" t="str">
        <v>WO-03</v>
      </c>
      <c r="C4" s="7" t="n">
        <v>325</v>
      </c>
      <c r="D4" s="7" t="n">
        <v>51</v>
      </c>
      <c r="E4" s="8" t="n">
        <f>C4+D4</f>
        <v>376</v>
      </c>
      <c r="F4" s="5" t="str">
        <v>USD</v>
      </c>
    </row>
    <row r="5">
      <c r="A5" s="5" t="str">
        <v>EST-04</v>
      </c>
      <c r="B5" s="5" t="str">
        <v>WO-04</v>
      </c>
      <c r="C5" s="7" t="n">
        <v>195</v>
      </c>
      <c r="D5" s="7" t="n">
        <v>54</v>
      </c>
      <c r="E5" s="8" t="n">
        <f>C5+D5</f>
        <v>249</v>
      </c>
      <c r="F5" s="5" t="str">
        <v>USD</v>
      </c>
    </row>
    <row r="6">
      <c r="A6" s="5" t="str">
        <v>EST-05</v>
      </c>
      <c r="B6" s="5" t="str">
        <v>WO-05</v>
      </c>
      <c r="C6" s="7" t="n">
        <v>260</v>
      </c>
      <c r="D6" s="7" t="n">
        <v>57</v>
      </c>
      <c r="E6" s="8" t="n">
        <f>C6+D6</f>
        <v>317</v>
      </c>
      <c r="F6" s="5" t="str">
        <v>USD</v>
      </c>
    </row>
    <row r="7">
      <c r="A7" s="5" t="str">
        <v>EST-06</v>
      </c>
      <c r="B7" s="5" t="str">
        <v>WO-06</v>
      </c>
      <c r="C7" s="7" t="n">
        <v>325</v>
      </c>
      <c r="D7" s="7" t="n">
        <v>60</v>
      </c>
      <c r="E7" s="8" t="n">
        <f>C7+D7</f>
        <v>385</v>
      </c>
      <c r="F7" s="5" t="str">
        <v>USD</v>
      </c>
    </row>
    <row r="8">
      <c r="A8" s="5" t="str">
        <v>EST-07</v>
      </c>
      <c r="B8" s="5" t="str">
        <v>WO-07</v>
      </c>
      <c r="C8" s="7" t="n">
        <v>195</v>
      </c>
      <c r="D8" s="7" t="n">
        <v>63</v>
      </c>
      <c r="E8" s="8" t="n">
        <f>C8+D8</f>
        <v>258</v>
      </c>
      <c r="F8" s="5" t="str">
        <v>USD</v>
      </c>
    </row>
    <row r="9">
      <c r="A9" s="5" t="str">
        <v>EST-08</v>
      </c>
      <c r="B9" s="5" t="str">
        <v>WO-08</v>
      </c>
      <c r="C9" s="7" t="n">
        <v>260</v>
      </c>
      <c r="D9" s="7" t="n">
        <v>66</v>
      </c>
      <c r="E9" s="8" t="n">
        <f>C9+D9</f>
        <v>326</v>
      </c>
      <c r="F9" s="5" t="str">
        <v>USD</v>
      </c>
    </row>
    <row r="10">
      <c r="A10" s="5" t="str">
        <v>EST-09</v>
      </c>
      <c r="B10" s="5" t="str">
        <v>WO-09</v>
      </c>
      <c r="C10" s="7" t="n">
        <v>325</v>
      </c>
      <c r="D10" s="7" t="n">
        <v>69</v>
      </c>
      <c r="E10" s="8" t="n">
        <f>C10+D10</f>
        <v>394</v>
      </c>
      <c r="F10" s="5" t="str">
        <v>USD</v>
      </c>
    </row>
    <row r="11">
      <c r="A11" s="5" t="str">
        <v>EST-10</v>
      </c>
      <c r="B11" s="5" t="str">
        <v>WO-10</v>
      </c>
      <c r="C11" s="7" t="n">
        <v>195</v>
      </c>
      <c r="D11" s="7" t="n">
        <v>72</v>
      </c>
      <c r="E11" s="8" t="n">
        <f>C11+D11</f>
        <v>267</v>
      </c>
      <c r="F11" s="5" t="str">
        <v>USD</v>
      </c>
    </row>
    <row r="12">
      <c r="A12" s="5" t="str">
        <v>EST-11</v>
      </c>
      <c r="B12" s="5" t="str">
        <v>WO-11</v>
      </c>
      <c r="C12" s="7" t="n">
        <v>260</v>
      </c>
      <c r="D12" s="7" t="n">
        <v>75</v>
      </c>
      <c r="E12" s="8" t="n">
        <f>C12+D12</f>
        <v>335</v>
      </c>
      <c r="F12" s="5" t="str">
        <v>USD</v>
      </c>
    </row>
    <row r="13">
      <c r="A13" s="5" t="str">
        <v>EST-12</v>
      </c>
      <c r="B13" s="5" t="str">
        <v>WO-12</v>
      </c>
      <c r="C13" s="7" t="n">
        <v>325</v>
      </c>
      <c r="D13" s="7" t="n">
        <v>78</v>
      </c>
      <c r="E13" s="8" t="n">
        <f>C13+D13</f>
        <v>403</v>
      </c>
      <c r="F13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822f91acdae94266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inspection_id</v>
      </c>
      <c r="B1" s="4" t="str">
        <v>work_order_id</v>
      </c>
      <c r="C1" s="4" t="str">
        <v>date</v>
      </c>
      <c r="D1" s="4" t="str">
        <v>check</v>
      </c>
      <c r="E1" s="4" t="str">
        <v>result</v>
      </c>
      <c r="F1" s="4" t="str">
        <v>note</v>
      </c>
    </row>
    <row r="2">
      <c r="A2" s="5" t="str">
        <v>INSPECT-1</v>
      </c>
      <c r="B2" s="5" t="str">
        <v>WO-01</v>
      </c>
      <c r="C2" s="6" t="n">
        <v>46235</v>
      </c>
      <c r="D2" s="5" t="str">
        <v>Completion and access check</v>
      </c>
      <c r="E2" s="5" t="str">
        <v>pass</v>
      </c>
      <c r="F2" s="5" t="str">
        <v>Fictional operational checklist, not a regulated inspection certificate</v>
      </c>
    </row>
    <row r="3">
      <c r="A3" s="5" t="str">
        <v>INSPECT-2</v>
      </c>
      <c r="B3" s="5" t="str">
        <v>WO-02</v>
      </c>
      <c r="C3" s="6" t="n">
        <v>46236</v>
      </c>
      <c r="D3" s="5" t="str">
        <v>Completion and access check</v>
      </c>
      <c r="E3" s="5" t="str">
        <v>pass</v>
      </c>
      <c r="F3" s="5" t="str">
        <v>Fictional operational checklist, not a regulated inspection certificate</v>
      </c>
    </row>
    <row r="4">
      <c r="A4" s="5" t="str">
        <v>INSPECT-3</v>
      </c>
      <c r="B4" s="5" t="str">
        <v>WO-03</v>
      </c>
      <c r="C4" s="6" t="n">
        <v>46237</v>
      </c>
      <c r="D4" s="5" t="str">
        <v>Completion and access check</v>
      </c>
      <c r="E4" s="5" t="str">
        <v>pass</v>
      </c>
      <c r="F4" s="5" t="str">
        <v>Fictional operational checklist, not a regulated inspection certificate</v>
      </c>
    </row>
    <row r="5">
      <c r="A5" s="5" t="str">
        <v>INSPECT-4</v>
      </c>
      <c r="B5" s="5" t="str">
        <v>WO-04</v>
      </c>
      <c r="C5" s="6" t="n">
        <v>46238</v>
      </c>
      <c r="D5" s="5" t="str">
        <v>Completion and access check</v>
      </c>
      <c r="E5" s="5" t="str">
        <v>pass</v>
      </c>
      <c r="F5" s="5" t="str">
        <v>Fictional operational checklist, not a regulated inspection certificate</v>
      </c>
    </row>
    <row r="6">
      <c r="A6" s="5" t="str">
        <v>INSPECT-5</v>
      </c>
      <c r="B6" s="5" t="str">
        <v>WO-05</v>
      </c>
      <c r="C6" s="6" t="n">
        <v>46239</v>
      </c>
      <c r="D6" s="5" t="str">
        <v>Completion and access check</v>
      </c>
      <c r="E6" s="5" t="str">
        <v>pass</v>
      </c>
      <c r="F6" s="5" t="str">
        <v>Fictional operational checklist, not a regulated inspection certificate</v>
      </c>
    </row>
    <row r="7">
      <c r="A7" s="5" t="str">
        <v>INSPECT-6</v>
      </c>
      <c r="B7" s="5" t="str">
        <v>WO-06</v>
      </c>
      <c r="C7" s="6" t="n">
        <v>46240</v>
      </c>
      <c r="D7" s="5" t="str">
        <v>Completion and access check</v>
      </c>
      <c r="E7" s="5" t="str">
        <v>follow-up</v>
      </c>
      <c r="F7" s="5" t="str">
        <v>Fictional operational checklist, not a regulated inspection certificate</v>
      </c>
    </row>
    <row r="8">
      <c r="A8" s="5" t="str">
        <v>INSPECT-7</v>
      </c>
      <c r="B8" s="5" t="str">
        <v>WO-07</v>
      </c>
      <c r="C8" s="6" t="n">
        <v>46241</v>
      </c>
      <c r="D8" s="5" t="str">
        <v>Completion and access check</v>
      </c>
      <c r="E8" s="5" t="str">
        <v>pass</v>
      </c>
      <c r="F8" s="5" t="str">
        <v>Fictional operational checklist, not a regulated inspection certificate</v>
      </c>
    </row>
    <row r="9">
      <c r="A9" s="5" t="str">
        <v>INSPECT-8</v>
      </c>
      <c r="B9" s="5" t="str">
        <v>WO-08</v>
      </c>
      <c r="C9" s="6" t="n">
        <v>46242</v>
      </c>
      <c r="D9" s="5" t="str">
        <v>Completion and access check</v>
      </c>
      <c r="E9" s="5" t="str">
        <v>pass</v>
      </c>
      <c r="F9" s="5" t="str">
        <v>Fictional operational checklist, not a regulated inspection certificate</v>
      </c>
    </row>
    <row r="10">
      <c r="A10" s="5" t="str">
        <v>INSPECT-9</v>
      </c>
      <c r="B10" s="5" t="str">
        <v>WO-09</v>
      </c>
      <c r="C10" s="6" t="n">
        <v>46243</v>
      </c>
      <c r="D10" s="5" t="str">
        <v>Completion and access check</v>
      </c>
      <c r="E10" s="5" t="str">
        <v>pass</v>
      </c>
      <c r="F10" s="5" t="str">
        <v>Fictional operational checklist, not a regulated inspection certificate</v>
      </c>
    </row>
  </sheetData>
  <pageMargins left="0.7" right="0.7" top="0.75" bottom="0.75" header="0.3" footer="0.3"/>
  <tableParts count="1">
    <tablePart xmlns:r="http://schemas.openxmlformats.org/officeDocument/2006/relationships" r:id="R63f82962c32b4cf5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maintenance_id</v>
      </c>
      <c r="B1" s="4" t="str">
        <v>property_id</v>
      </c>
      <c r="C1" s="4" t="str">
        <v>task</v>
      </c>
      <c r="D1" s="4" t="str">
        <v>last_date</v>
      </c>
      <c r="E1" s="4" t="str">
        <v>next_date</v>
      </c>
      <c r="F1" s="4" t="str">
        <v>assigned_team</v>
      </c>
    </row>
    <row r="2">
      <c r="A2" s="5" t="str">
        <v>MAINT-1</v>
      </c>
      <c r="B2" s="5" t="str">
        <v>PROP-1</v>
      </c>
      <c r="C2" s="5" t="str">
        <v>Quarterly condition review</v>
      </c>
      <c r="D2" s="6" t="n">
        <v>46188</v>
      </c>
      <c r="E2" s="6" t="n">
        <v>46280</v>
      </c>
      <c r="F2" s="5" t="str">
        <v>Sample maintenance team</v>
      </c>
    </row>
    <row r="3">
      <c r="A3" s="5" t="str">
        <v>MAINT-2</v>
      </c>
      <c r="B3" s="5" t="str">
        <v>PROP-2</v>
      </c>
      <c r="C3" s="5" t="str">
        <v>Quarterly condition review</v>
      </c>
      <c r="D3" s="6" t="n">
        <v>46188</v>
      </c>
      <c r="E3" s="6" t="n">
        <v>46280</v>
      </c>
      <c r="F3" s="5" t="str">
        <v>Sample maintenance team</v>
      </c>
    </row>
    <row r="4">
      <c r="A4" s="5" t="str">
        <v>MAINT-3</v>
      </c>
      <c r="B4" s="5" t="str">
        <v>PROP-3</v>
      </c>
      <c r="C4" s="5" t="str">
        <v>Quarterly condition review</v>
      </c>
      <c r="D4" s="6" t="n">
        <v>46188</v>
      </c>
      <c r="E4" s="6" t="n">
        <v>46280</v>
      </c>
      <c r="F4" s="5" t="str">
        <v>Sample maintenance team</v>
      </c>
    </row>
    <row r="5">
      <c r="A5" s="5" t="str">
        <v>MAINT-4</v>
      </c>
      <c r="B5" s="5" t="str">
        <v>PROP-4</v>
      </c>
      <c r="C5" s="5" t="str">
        <v>Quarterly condition review</v>
      </c>
      <c r="D5" s="6" t="n">
        <v>46188</v>
      </c>
      <c r="E5" s="6" t="n">
        <v>46280</v>
      </c>
      <c r="F5" s="5" t="str">
        <v>Sample maintenance team</v>
      </c>
    </row>
    <row r="6">
      <c r="A6" s="5" t="str">
        <v>MAINT-5</v>
      </c>
      <c r="B6" s="5" t="str">
        <v>PROP-5</v>
      </c>
      <c r="C6" s="5" t="str">
        <v>Quarterly condition review</v>
      </c>
      <c r="D6" s="6" t="n">
        <v>46188</v>
      </c>
      <c r="E6" s="6" t="n">
        <v>46280</v>
      </c>
      <c r="F6" s="5" t="str">
        <v>Sample maintenance team</v>
      </c>
    </row>
    <row r="7">
      <c r="A7" s="5" t="str">
        <v>MAINT-6</v>
      </c>
      <c r="B7" s="5" t="str">
        <v>PROP-6</v>
      </c>
      <c r="C7" s="5" t="str">
        <v>Quarterly condition review</v>
      </c>
      <c r="D7" s="6" t="n">
        <v>46188</v>
      </c>
      <c r="E7" s="6" t="n">
        <v>46280</v>
      </c>
      <c r="F7" s="5" t="str">
        <v>Sample maintenance team</v>
      </c>
    </row>
  </sheetData>
  <pageMargins left="0.7" right="0.7" top="0.75" bottom="0.75" header="0.3" footer="0.3"/>
  <tableParts count="1">
    <tablePart xmlns:r="http://schemas.openxmlformats.org/officeDocument/2006/relationships" r:id="Rb3052dc22dc84adf"/>
  </tableParts>
</worksheet>
</file>

<file path=xl/worksheets/sheet8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5" t="str">
        <v>Six fictional properties with estimates, scheduled/completed work orders, maintenance checks and reconciled job costs.</v>
      </c>
    </row>
    <row r="2" ht="55" customHeight="1">
      <c r="A2" s="15" t="str">
        <v>Scheduled work-order costs are planned commitments; completed work-order costs are actuals in this fictional register. Inspection records are operational examples, not statutory certificates.</v>
      </c>
    </row>
    <row r="3" ht="55" customHeight="1">
      <c r="A3" s="15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5" t="str">
        <v>All records are fictional. Separate files and import profiles state supported upload operations.</v>
      </c>
    </row>
  </sheetData>
  <pageMargins left="0.7" right="0.7" top="0.75" bottom="0.75" header="0.3" footer="0.3"/>
</worksheet>
</file>