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6288b0462754996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f9d54c43bea64c60"/>
    <sheet name="Summary" sheetId="2" r:id="R8b9d0d7de8de4814"/>
    <sheet name="purchases" sheetId="3" r:id="R871ed2b8e3a942f6"/>
    <sheet name="suppliers" sheetId="4" r:id="Rda75d8eb7ba146dd"/>
    <sheet name="ingredients" sheetId="5" r:id="Rcef10c91e9b0425c"/>
    <sheet name="locations" sheetId="6" r:id="Rb473949940234913"/>
    <sheet name="menu" sheetId="7" r:id="R4aabe3f4057844e6"/>
    <sheet name="recipes" sheetId="8" r:id="Rb847fff3fa974740"/>
    <sheet name="sales" sheetId="9" r:id="Ra20db03940e04608"/>
    <sheet name="inventory" sheetId="10" r:id="R92b6ba15b0b841ef"/>
    <sheet name="reviews" sheetId="11" r:id="Rf86c16bd73f94f84"/>
    <sheet name="modifiers" sheetId="12" r:id="Rb7aa1094afcd466a"/>
    <sheet name="sales_modifiers" sheetId="13" r:id="R5eb76b734feb4a05"/>
    <sheet name="refunds" sheetId="14" r:id="Rf2123f2f1da54ae4"/>
    <sheet name="guests" sheetId="15" r:id="R4acf8214f1f54f4a"/>
    <sheet name="reservations" sheetId="16" r:id="R28364360d00c42c6"/>
    <sheet name="staff" sheetId="17" r:id="R9316d13356d54452"/>
    <sheet name="staffing_shifts" sheetId="18" r:id="Rc47cb9565a8940e5"/>
    <sheet name="inventory_movements" sheetId="19" r:id="Rce767460b0554d26"/>
    <sheet name="menu_price_changes" sheetId="20" r:id="Ra4a714c2d0e64e1e"/>
    <sheet name="Read me" sheetId="21" r:id="Rf0721648a25343e6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e2f7dfbf47fe4d3a" /><Relationship Type="http://schemas.openxmlformats.org/officeDocument/2006/relationships/theme" Target="theme/theme1.xml" Id="R2c5e327129e8495a" /><Relationship Type="http://schemas.microsoft.com/office/2022/11/relationships/FeaturePropertyBag" Target="featurePropertyBag/featurePropertyBag.xml" Id="Rb6d5703872b44f0f" /><Relationship Type="http://schemas.openxmlformats.org/officeDocument/2006/relationships/sharedStrings" Target="sharedStrings.xml" Id="R12014d052329446c" /><Relationship Type="http://schemas.openxmlformats.org/officeDocument/2006/relationships/worksheet" Target="worksheets/sheet1.xml" Id="Rf9d54c43bea64c60" /><Relationship Type="http://schemas.openxmlformats.org/officeDocument/2006/relationships/worksheet" Target="worksheets/sheet2.xml" Id="R8b9d0d7de8de4814" /><Relationship Type="http://schemas.openxmlformats.org/officeDocument/2006/relationships/worksheet" Target="worksheets/sheet3.xml" Id="R871ed2b8e3a942f6" /><Relationship Type="http://schemas.openxmlformats.org/officeDocument/2006/relationships/worksheet" Target="worksheets/sheet4.xml" Id="Rda75d8eb7ba146dd" /><Relationship Type="http://schemas.openxmlformats.org/officeDocument/2006/relationships/worksheet" Target="worksheets/sheet5.xml" Id="Rcef10c91e9b0425c" /><Relationship Type="http://schemas.openxmlformats.org/officeDocument/2006/relationships/worksheet" Target="worksheets/sheet6.xml" Id="Rb473949940234913" /><Relationship Type="http://schemas.openxmlformats.org/officeDocument/2006/relationships/worksheet" Target="worksheets/sheet7.xml" Id="R4aabe3f4057844e6" /><Relationship Type="http://schemas.openxmlformats.org/officeDocument/2006/relationships/worksheet" Target="worksheets/sheet8.xml" Id="Rb847fff3fa974740" /><Relationship Type="http://schemas.openxmlformats.org/officeDocument/2006/relationships/worksheet" Target="worksheets/sheet9.xml" Id="Ra20db03940e04608" /><Relationship Type="http://schemas.openxmlformats.org/officeDocument/2006/relationships/worksheet" Target="worksheets/sheet10.xml" Id="R92b6ba15b0b841ef" /><Relationship Type="http://schemas.openxmlformats.org/officeDocument/2006/relationships/worksheet" Target="worksheets/sheet11.xml" Id="Rf86c16bd73f94f84" /><Relationship Type="http://schemas.openxmlformats.org/officeDocument/2006/relationships/worksheet" Target="worksheets/sheet12.xml" Id="Rb7aa1094afcd466a" /><Relationship Type="http://schemas.openxmlformats.org/officeDocument/2006/relationships/worksheet" Target="worksheets/sheet13.xml" Id="R5eb76b734feb4a05" /><Relationship Type="http://schemas.openxmlformats.org/officeDocument/2006/relationships/worksheet" Target="worksheets/sheet14.xml" Id="Rf2123f2f1da54ae4" /><Relationship Type="http://schemas.openxmlformats.org/officeDocument/2006/relationships/worksheet" Target="worksheets/sheet15.xml" Id="R4acf8214f1f54f4a" /><Relationship Type="http://schemas.openxmlformats.org/officeDocument/2006/relationships/worksheet" Target="worksheets/sheet16.xml" Id="R28364360d00c42c6" /><Relationship Type="http://schemas.openxmlformats.org/officeDocument/2006/relationships/worksheet" Target="worksheets/sheet17.xml" Id="R9316d13356d54452" /><Relationship Type="http://schemas.openxmlformats.org/officeDocument/2006/relationships/worksheet" Target="worksheets/sheet18.xml" Id="Rc47cb9565a8940e5" /><Relationship Type="http://schemas.openxmlformats.org/officeDocument/2006/relationships/worksheet" Target="worksheets/sheet19.xml" Id="Rce767460b0554d26" /><Relationship Type="http://schemas.openxmlformats.org/officeDocument/2006/relationships/worksheet" Target="worksheets/sheet20.xml" Id="Ra4a714c2d0e64e1e" /><Relationship Type="http://schemas.openxmlformats.org/officeDocument/2006/relationships/worksheet" Target="worksheets/sheet21.xml" Id="Rf0721648a25343e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3701c042b9d043c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01c042b9d043c7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groupimport" displayName="Trestaurantgroup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groupreviews" displayName="Trestaurantgroup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groupmodifiers" displayName="Trestaurantgroup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groupsalesmodifiers" displayName="Trestaurantgroup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grouprefunds" displayName="Trestaurantgroup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groupguests" displayName="Trestaurantgroup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groupreservations" displayName="Trestaurantgroup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groupstaff" displayName="Trestaurantgroup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groupstaffingshifts" displayName="Trestaurantgroup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groupinventorymovements" displayName="Trestaurantgroup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groupmenupricechanges" displayName="Trestaurantgroup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grouppurchases" displayName="Trestaurantgroup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groupsuppliers" displayName="Trestaurantgroup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groupingredients" displayName="Trestaurantgroup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grouplocations" displayName="Trestaurantgrouplocations" ref="A1:B4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groupmenu" displayName="Trestaurantgroup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grouprecipes" displayName="Trestaurantgrouprecipes" ref="A1:F11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groupsales" displayName="Trestaurantgroup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groupinventory" displayName="Trestaurantgroup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1248e876abdf404b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a2de7c8467c8491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eb3a4fac5c024a54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13b0b33fbc60466e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4ae43fbfa8c64aa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e8a402ccdceb4dcd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397cdad2d915414a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a18b08675c2f414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08c1772f95354bb6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42ace8e10c3d4930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90c7a923da4940c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e756f2e01abe4c77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f800e49e8af74b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3352626271f647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d70f8404e2bc4c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8bfd0ed4b64f4e3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179a396bf8f3434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b5387ffbdd6d465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8b90d1e877074c2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59cddd0a413d4071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Chicken Breast</v>
      </c>
      <c r="C2" s="22" t="n">
        <f>'purchases'!E2</f>
        <v>46218</v>
      </c>
      <c r="D2" s="23" t="n">
        <f>'purchases'!F2</f>
        <v>18</v>
      </c>
      <c r="E2" s="21" t="str">
        <f>'purchases'!G2</f>
        <v>kg</v>
      </c>
      <c r="F2" s="24" t="n">
        <f>'purchases'!H2</f>
        <v>10.2</v>
      </c>
      <c r="G2" s="24" t="n">
        <f>'purchases'!I2</f>
        <v>183.6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Chicken Breast</v>
      </c>
      <c r="C3" s="22" t="n">
        <f>'purchases'!E3</f>
        <v>46218</v>
      </c>
      <c r="D3" s="23" t="n">
        <f>'purchases'!F3</f>
        <v>18</v>
      </c>
      <c r="E3" s="21" t="str">
        <f>'purchases'!G3</f>
        <v>kg</v>
      </c>
      <c r="F3" s="24" t="n">
        <f>'purchases'!H3</f>
        <v>9.49</v>
      </c>
      <c r="G3" s="24" t="n">
        <f>'purchases'!I3</f>
        <v>170.82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Burger Bun</v>
      </c>
      <c r="C4" s="22" t="n">
        <f>'purchases'!E4</f>
        <v>46218</v>
      </c>
      <c r="D4" s="23" t="n">
        <f>'purchases'!F4</f>
        <v>21</v>
      </c>
      <c r="E4" s="21" t="str">
        <f>'purchases'!G4</f>
        <v>each</v>
      </c>
      <c r="F4" s="24" t="n">
        <f>'purchases'!H4</f>
        <v>0.65</v>
      </c>
      <c r="G4" s="24" t="n">
        <f>'purchases'!I4</f>
        <v>13.65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Burger Bun</v>
      </c>
      <c r="C5" s="22" t="n">
        <f>'purchases'!E5</f>
        <v>46218</v>
      </c>
      <c r="D5" s="23" t="n">
        <f>'purchases'!F5</f>
        <v>21</v>
      </c>
      <c r="E5" s="21" t="str">
        <f>'purchases'!G5</f>
        <v>each</v>
      </c>
      <c r="F5" s="24" t="n">
        <f>'purchases'!H5</f>
        <v>0.62</v>
      </c>
      <c r="G5" s="24" t="n">
        <f>'purchases'!I5</f>
        <v>13.02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Beef Patty</v>
      </c>
      <c r="C6" s="22" t="n">
        <f>'purchases'!E6</f>
        <v>46218</v>
      </c>
      <c r="D6" s="23" t="n">
        <f>'purchases'!F6</f>
        <v>24</v>
      </c>
      <c r="E6" s="21" t="str">
        <f>'purchases'!G6</f>
        <v>each</v>
      </c>
      <c r="F6" s="24" t="n">
        <f>'purchases'!H6</f>
        <v>2.3</v>
      </c>
      <c r="G6" s="24" t="n">
        <f>'purchases'!I6</f>
        <v>55.2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Beef Patty</v>
      </c>
      <c r="C7" s="22" t="n">
        <f>'purchases'!E7</f>
        <v>46218</v>
      </c>
      <c r="D7" s="23" t="n">
        <f>'purchases'!F7</f>
        <v>24</v>
      </c>
      <c r="E7" s="21" t="str">
        <f>'purchases'!G7</f>
        <v>each</v>
      </c>
      <c r="F7" s="24" t="n">
        <f>'purchases'!H7</f>
        <v>2.14</v>
      </c>
      <c r="G7" s="24" t="n">
        <f>'purchases'!I7</f>
        <v>51.36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Tomatoes</v>
      </c>
      <c r="C8" s="22" t="n">
        <f>'purchases'!E8</f>
        <v>46218</v>
      </c>
      <c r="D8" s="23" t="n">
        <f>'purchases'!F8</f>
        <v>27</v>
      </c>
      <c r="E8" s="21" t="str">
        <f>'purchases'!G8</f>
        <v>kg</v>
      </c>
      <c r="F8" s="24" t="n">
        <f>'purchases'!H8</f>
        <v>3.2</v>
      </c>
      <c r="G8" s="24" t="n">
        <f>'purchases'!I8</f>
        <v>86.4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Tomatoes</v>
      </c>
      <c r="C9" s="22" t="n">
        <f>'purchases'!E9</f>
        <v>46218</v>
      </c>
      <c r="D9" s="23" t="n">
        <f>'purchases'!F9</f>
        <v>27</v>
      </c>
      <c r="E9" s="21" t="str">
        <f>'purchases'!G9</f>
        <v>kg</v>
      </c>
      <c r="F9" s="24" t="n">
        <f>'purchases'!H9</f>
        <v>3.04</v>
      </c>
      <c r="G9" s="24" t="n">
        <f>'purchases'!I9</f>
        <v>82.08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Potatoes</v>
      </c>
      <c r="C10" s="22" t="n">
        <f>'purchases'!E10</f>
        <v>46218</v>
      </c>
      <c r="D10" s="23" t="n">
        <f>'purchases'!F10</f>
        <v>30</v>
      </c>
      <c r="E10" s="21" t="str">
        <f>'purchases'!G10</f>
        <v>kg</v>
      </c>
      <c r="F10" s="24" t="n">
        <f>'purchases'!H10</f>
        <v>1.8</v>
      </c>
      <c r="G10" s="24" t="n">
        <f>'purchases'!I10</f>
        <v>54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Potatoes</v>
      </c>
      <c r="C11" s="22" t="n">
        <f>'purchases'!E11</f>
        <v>46218</v>
      </c>
      <c r="D11" s="23" t="n">
        <f>'purchases'!F11</f>
        <v>30</v>
      </c>
      <c r="E11" s="21" t="str">
        <f>'purchases'!G11</f>
        <v>kg</v>
      </c>
      <c r="F11" s="24" t="n">
        <f>'purchases'!H11</f>
        <v>1.67</v>
      </c>
      <c r="G11" s="24" t="n">
        <f>'purchases'!I11</f>
        <v>50.1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Whole Milk</v>
      </c>
      <c r="C12" s="22" t="n">
        <f>'purchases'!E12</f>
        <v>46218</v>
      </c>
      <c r="D12" s="23" t="n">
        <f>'purchases'!F12</f>
        <v>33</v>
      </c>
      <c r="E12" s="21" t="str">
        <f>'purchases'!G12</f>
        <v>l</v>
      </c>
      <c r="F12" s="24" t="n">
        <f>'purchases'!H12</f>
        <v>2</v>
      </c>
      <c r="G12" s="24" t="n">
        <f>'purchases'!I12</f>
        <v>66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Whole Milk</v>
      </c>
      <c r="C13" s="22" t="n">
        <f>'purchases'!E13</f>
        <v>46218</v>
      </c>
      <c r="D13" s="23" t="n">
        <f>'purchases'!F13</f>
        <v>33</v>
      </c>
      <c r="E13" s="21" t="str">
        <f>'purchases'!G13</f>
        <v>l</v>
      </c>
      <c r="F13" s="24" t="n">
        <f>'purchases'!H13</f>
        <v>1.9</v>
      </c>
      <c r="G13" s="24" t="n">
        <f>'purchases'!I13</f>
        <v>62.7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Chicken Breast</v>
      </c>
      <c r="C14" s="22" t="n">
        <f>'purchases'!E14</f>
        <v>46225</v>
      </c>
      <c r="D14" s="23" t="n">
        <f>'purchases'!F14</f>
        <v>20</v>
      </c>
      <c r="E14" s="21" t="str">
        <f>'purchases'!G14</f>
        <v>kg</v>
      </c>
      <c r="F14" s="24" t="n">
        <f>'purchases'!H14</f>
        <v>10.38</v>
      </c>
      <c r="G14" s="24" t="n">
        <f>'purchases'!I14</f>
        <v>207.6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Chicken Breast</v>
      </c>
      <c r="C15" s="22" t="n">
        <f>'purchases'!E15</f>
        <v>46225</v>
      </c>
      <c r="D15" s="23" t="n">
        <f>'purchases'!F15</f>
        <v>20</v>
      </c>
      <c r="E15" s="21" t="str">
        <f>'purchases'!G15</f>
        <v>kg</v>
      </c>
      <c r="F15" s="24" t="n">
        <f>'purchases'!H15</f>
        <v>9.66</v>
      </c>
      <c r="G15" s="24" t="n">
        <f>'purchases'!I15</f>
        <v>193.2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Burger Bun</v>
      </c>
      <c r="C16" s="22" t="n">
        <f>'purchases'!E16</f>
        <v>46225</v>
      </c>
      <c r="D16" s="23" t="n">
        <f>'purchases'!F16</f>
        <v>23</v>
      </c>
      <c r="E16" s="21" t="str">
        <f>'purchases'!G16</f>
        <v>each</v>
      </c>
      <c r="F16" s="24" t="n">
        <f>'purchases'!H16</f>
        <v>0.64</v>
      </c>
      <c r="G16" s="24" t="n">
        <f>'purchases'!I16</f>
        <v>14.72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Burger Bun</v>
      </c>
      <c r="C17" s="22" t="n">
        <f>'purchases'!E17</f>
        <v>46225</v>
      </c>
      <c r="D17" s="23" t="n">
        <f>'purchases'!F17</f>
        <v>23</v>
      </c>
      <c r="E17" s="21" t="str">
        <f>'purchases'!G17</f>
        <v>each</v>
      </c>
      <c r="F17" s="24" t="n">
        <f>'purchases'!H17</f>
        <v>0.61</v>
      </c>
      <c r="G17" s="24" t="n">
        <f>'purchases'!I17</f>
        <v>14.03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Beef Patty</v>
      </c>
      <c r="C18" s="22" t="n">
        <f>'purchases'!E18</f>
        <v>46225</v>
      </c>
      <c r="D18" s="23" t="n">
        <f>'purchases'!F18</f>
        <v>26</v>
      </c>
      <c r="E18" s="21" t="str">
        <f>'purchases'!G18</f>
        <v>each</v>
      </c>
      <c r="F18" s="24" t="n">
        <f>'purchases'!H18</f>
        <v>2.3</v>
      </c>
      <c r="G18" s="24" t="n">
        <f>'purchases'!I18</f>
        <v>59.8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Beef Patty</v>
      </c>
      <c r="C19" s="22" t="n">
        <f>'purchases'!E19</f>
        <v>46225</v>
      </c>
      <c r="D19" s="23" t="n">
        <f>'purchases'!F19</f>
        <v>26</v>
      </c>
      <c r="E19" s="21" t="str">
        <f>'purchases'!G19</f>
        <v>each</v>
      </c>
      <c r="F19" s="24" t="n">
        <f>'purchases'!H19</f>
        <v>2.14</v>
      </c>
      <c r="G19" s="24" t="n">
        <f>'purchases'!I19</f>
        <v>55.64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Tomatoes</v>
      </c>
      <c r="C20" s="22" t="n">
        <f>'purchases'!E20</f>
        <v>46225</v>
      </c>
      <c r="D20" s="23" t="n">
        <f>'purchases'!F20</f>
        <v>29</v>
      </c>
      <c r="E20" s="21" t="str">
        <f>'purchases'!G20</f>
        <v>kg</v>
      </c>
      <c r="F20" s="24" t="n">
        <f>'purchases'!H20</f>
        <v>3.26</v>
      </c>
      <c r="G20" s="24" t="n">
        <f>'purchases'!I20</f>
        <v>94.54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Tomatoes</v>
      </c>
      <c r="C21" s="22" t="n">
        <f>'purchases'!E21</f>
        <v>46225</v>
      </c>
      <c r="D21" s="23" t="n">
        <f>'purchases'!F21</f>
        <v>29</v>
      </c>
      <c r="E21" s="21" t="str">
        <f>'purchases'!G21</f>
        <v>kg</v>
      </c>
      <c r="F21" s="24" t="n">
        <f>'purchases'!H21</f>
        <v>3.09</v>
      </c>
      <c r="G21" s="24" t="n">
        <f>'purchases'!I21</f>
        <v>89.61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Potatoes</v>
      </c>
      <c r="C22" s="22" t="n">
        <f>'purchases'!E22</f>
        <v>46225</v>
      </c>
      <c r="D22" s="23" t="n">
        <f>'purchases'!F22</f>
        <v>32</v>
      </c>
      <c r="E22" s="21" t="str">
        <f>'purchases'!G22</f>
        <v>kg</v>
      </c>
      <c r="F22" s="24" t="n">
        <f>'purchases'!H22</f>
        <v>1.78</v>
      </c>
      <c r="G22" s="24" t="n">
        <f>'purchases'!I22</f>
        <v>56.96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Potatoes</v>
      </c>
      <c r="C23" s="22" t="n">
        <f>'purchases'!E23</f>
        <v>46225</v>
      </c>
      <c r="D23" s="23" t="n">
        <f>'purchases'!F23</f>
        <v>32</v>
      </c>
      <c r="E23" s="21" t="str">
        <f>'purchases'!G23</f>
        <v>kg</v>
      </c>
      <c r="F23" s="24" t="n">
        <f>'purchases'!H23</f>
        <v>1.65</v>
      </c>
      <c r="G23" s="24" t="n">
        <f>'purchases'!I23</f>
        <v>52.8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Whole Milk</v>
      </c>
      <c r="C24" s="22" t="n">
        <f>'purchases'!E24</f>
        <v>46225</v>
      </c>
      <c r="D24" s="23" t="n">
        <f>'purchases'!F24</f>
        <v>35</v>
      </c>
      <c r="E24" s="21" t="str">
        <f>'purchases'!G24</f>
        <v>l</v>
      </c>
      <c r="F24" s="24" t="n">
        <f>'purchases'!H24</f>
        <v>2</v>
      </c>
      <c r="G24" s="24" t="n">
        <f>'purchases'!I24</f>
        <v>70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Whole Milk</v>
      </c>
      <c r="C25" s="22" t="n">
        <f>'purchases'!E25</f>
        <v>46225</v>
      </c>
      <c r="D25" s="23" t="n">
        <f>'purchases'!F25</f>
        <v>35</v>
      </c>
      <c r="E25" s="21" t="str">
        <f>'purchases'!G25</f>
        <v>l</v>
      </c>
      <c r="F25" s="24" t="n">
        <f>'purchases'!H25</f>
        <v>1.9</v>
      </c>
      <c r="G25" s="24" t="n">
        <f>'purchases'!I25</f>
        <v>66.5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Chicken Breast</v>
      </c>
      <c r="C26" s="22" t="n">
        <f>'purchases'!E26</f>
        <v>46232</v>
      </c>
      <c r="D26" s="23" t="n">
        <f>'purchases'!F26</f>
        <v>22</v>
      </c>
      <c r="E26" s="21" t="str">
        <f>'purchases'!G26</f>
        <v>kg</v>
      </c>
      <c r="F26" s="24" t="n">
        <f>'purchases'!H26</f>
        <v>10.57</v>
      </c>
      <c r="G26" s="24" t="n">
        <f>'purchases'!I26</f>
        <v>232.54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Chicken Breast</v>
      </c>
      <c r="C27" s="22" t="n">
        <f>'purchases'!E27</f>
        <v>46232</v>
      </c>
      <c r="D27" s="23" t="n">
        <f>'purchases'!F27</f>
        <v>22</v>
      </c>
      <c r="E27" s="21" t="str">
        <f>'purchases'!G27</f>
        <v>kg</v>
      </c>
      <c r="F27" s="24" t="n">
        <f>'purchases'!H27</f>
        <v>9.83</v>
      </c>
      <c r="G27" s="24" t="n">
        <f>'purchases'!I27</f>
        <v>216.26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Burger Bun</v>
      </c>
      <c r="C28" s="22" t="n">
        <f>'purchases'!E28</f>
        <v>46232</v>
      </c>
      <c r="D28" s="23" t="n">
        <f>'purchases'!F28</f>
        <v>25</v>
      </c>
      <c r="E28" s="21" t="str">
        <f>'purchases'!G28</f>
        <v>each</v>
      </c>
      <c r="F28" s="24" t="n">
        <f>'purchases'!H28</f>
        <v>0.63</v>
      </c>
      <c r="G28" s="24" t="n">
        <f>'purchases'!I28</f>
        <v>15.75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Burger Bun</v>
      </c>
      <c r="C29" s="22" t="n">
        <f>'purchases'!E29</f>
        <v>46232</v>
      </c>
      <c r="D29" s="23" t="n">
        <f>'purchases'!F29</f>
        <v>25</v>
      </c>
      <c r="E29" s="21" t="str">
        <f>'purchases'!G29</f>
        <v>each</v>
      </c>
      <c r="F29" s="24" t="n">
        <f>'purchases'!H29</f>
        <v>0.6</v>
      </c>
      <c r="G29" s="24" t="n">
        <f>'purchases'!I29</f>
        <v>15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Beef Patty</v>
      </c>
      <c r="C30" s="22" t="n">
        <f>'purchases'!E30</f>
        <v>46232</v>
      </c>
      <c r="D30" s="23" t="n">
        <f>'purchases'!F30</f>
        <v>28</v>
      </c>
      <c r="E30" s="21" t="str">
        <f>'purchases'!G30</f>
        <v>each</v>
      </c>
      <c r="F30" s="24" t="n">
        <f>'purchases'!H30</f>
        <v>2.3</v>
      </c>
      <c r="G30" s="24" t="n">
        <f>'purchases'!I30</f>
        <v>64.4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Beef Patty</v>
      </c>
      <c r="C31" s="22" t="n">
        <f>'purchases'!E31</f>
        <v>46232</v>
      </c>
      <c r="D31" s="23" t="n">
        <f>'purchases'!F31</f>
        <v>28</v>
      </c>
      <c r="E31" s="21" t="str">
        <f>'purchases'!G31</f>
        <v>each</v>
      </c>
      <c r="F31" s="24" t="n">
        <f>'purchases'!H31</f>
        <v>2.14</v>
      </c>
      <c r="G31" s="24" t="n">
        <f>'purchases'!I31</f>
        <v>59.92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Tomatoes</v>
      </c>
      <c r="C32" s="22" t="n">
        <f>'purchases'!E32</f>
        <v>46232</v>
      </c>
      <c r="D32" s="23" t="n">
        <f>'purchases'!F32</f>
        <v>31</v>
      </c>
      <c r="E32" s="21" t="str">
        <f>'purchases'!G32</f>
        <v>kg</v>
      </c>
      <c r="F32" s="24" t="n">
        <f>'purchases'!H32</f>
        <v>3.32</v>
      </c>
      <c r="G32" s="24" t="n">
        <f>'purchases'!I32</f>
        <v>102.92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Tomatoes</v>
      </c>
      <c r="C33" s="22" t="n">
        <f>'purchases'!E33</f>
        <v>46232</v>
      </c>
      <c r="D33" s="23" t="n">
        <f>'purchases'!F33</f>
        <v>31</v>
      </c>
      <c r="E33" s="21" t="str">
        <f>'purchases'!G33</f>
        <v>kg</v>
      </c>
      <c r="F33" s="24" t="n">
        <f>'purchases'!H33</f>
        <v>3.15</v>
      </c>
      <c r="G33" s="24" t="n">
        <f>'purchases'!I33</f>
        <v>97.65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Potatoes</v>
      </c>
      <c r="C34" s="22" t="n">
        <f>'purchases'!E34</f>
        <v>46232</v>
      </c>
      <c r="D34" s="23" t="n">
        <f>'purchases'!F34</f>
        <v>34</v>
      </c>
      <c r="E34" s="21" t="str">
        <f>'purchases'!G34</f>
        <v>kg</v>
      </c>
      <c r="F34" s="24" t="n">
        <f>'purchases'!H34</f>
        <v>1.76</v>
      </c>
      <c r="G34" s="24" t="n">
        <f>'purchases'!I34</f>
        <v>59.84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Potatoes</v>
      </c>
      <c r="C35" s="22" t="n">
        <f>'purchases'!E35</f>
        <v>46232</v>
      </c>
      <c r="D35" s="23" t="n">
        <f>'purchases'!F35</f>
        <v>34</v>
      </c>
      <c r="E35" s="21" t="str">
        <f>'purchases'!G35</f>
        <v>kg</v>
      </c>
      <c r="F35" s="24" t="n">
        <f>'purchases'!H35</f>
        <v>1.63</v>
      </c>
      <c r="G35" s="24" t="n">
        <f>'purchases'!I35</f>
        <v>55.42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Whole Milk</v>
      </c>
      <c r="C36" s="22" t="n">
        <f>'purchases'!E36</f>
        <v>46232</v>
      </c>
      <c r="D36" s="23" t="n">
        <f>'purchases'!F36</f>
        <v>37</v>
      </c>
      <c r="E36" s="21" t="str">
        <f>'purchases'!G36</f>
        <v>l</v>
      </c>
      <c r="F36" s="24" t="n">
        <f>'purchases'!H36</f>
        <v>2</v>
      </c>
      <c r="G36" s="24" t="n">
        <f>'purchases'!I36</f>
        <v>74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Whole Milk</v>
      </c>
      <c r="C37" s="22" t="n">
        <f>'purchases'!E37</f>
        <v>46232</v>
      </c>
      <c r="D37" s="23" t="n">
        <f>'purchases'!F37</f>
        <v>37</v>
      </c>
      <c r="E37" s="21" t="str">
        <f>'purchases'!G37</f>
        <v>l</v>
      </c>
      <c r="F37" s="24" t="n">
        <f>'purchases'!H37</f>
        <v>1.9</v>
      </c>
      <c r="G37" s="24" t="n">
        <f>'purchases'!I37</f>
        <v>70.3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Chicken Breast</v>
      </c>
      <c r="C38" s="22" t="n">
        <f>'purchases'!E38</f>
        <v>46239</v>
      </c>
      <c r="D38" s="23" t="n">
        <f>'purchases'!F38</f>
        <v>18</v>
      </c>
      <c r="E38" s="21" t="str">
        <f>'purchases'!G38</f>
        <v>kg</v>
      </c>
      <c r="F38" s="24" t="n">
        <f>'purchases'!H38</f>
        <v>10.75</v>
      </c>
      <c r="G38" s="24" t="n">
        <f>'purchases'!I38</f>
        <v>193.5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Chicken Breast</v>
      </c>
      <c r="C39" s="22" t="n">
        <f>'purchases'!E39</f>
        <v>46239</v>
      </c>
      <c r="D39" s="23" t="n">
        <f>'purchases'!F39</f>
        <v>18</v>
      </c>
      <c r="E39" s="21" t="str">
        <f>'purchases'!G39</f>
        <v>kg</v>
      </c>
      <c r="F39" s="24" t="n">
        <f>'purchases'!H39</f>
        <v>10</v>
      </c>
      <c r="G39" s="24" t="n">
        <f>'purchases'!I39</f>
        <v>180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Burger Bun</v>
      </c>
      <c r="C40" s="22" t="n">
        <f>'purchases'!E40</f>
        <v>46239</v>
      </c>
      <c r="D40" s="23" t="n">
        <f>'purchases'!F40</f>
        <v>21</v>
      </c>
      <c r="E40" s="21" t="str">
        <f>'purchases'!G40</f>
        <v>each</v>
      </c>
      <c r="F40" s="24" t="n">
        <f>'purchases'!H40</f>
        <v>0.63</v>
      </c>
      <c r="G40" s="24" t="n">
        <f>'purchases'!I40</f>
        <v>13.23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Burger Bun</v>
      </c>
      <c r="C41" s="22" t="n">
        <f>'purchases'!E41</f>
        <v>46239</v>
      </c>
      <c r="D41" s="23" t="n">
        <f>'purchases'!F41</f>
        <v>21</v>
      </c>
      <c r="E41" s="21" t="str">
        <f>'purchases'!G41</f>
        <v>each</v>
      </c>
      <c r="F41" s="24" t="n">
        <f>'purchases'!H41</f>
        <v>0.6</v>
      </c>
      <c r="G41" s="24" t="n">
        <f>'purchases'!I41</f>
        <v>12.6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Beef Patty</v>
      </c>
      <c r="C42" s="22" t="n">
        <f>'purchases'!E42</f>
        <v>46239</v>
      </c>
      <c r="D42" s="23" t="n">
        <f>'purchases'!F42</f>
        <v>24</v>
      </c>
      <c r="E42" s="21" t="str">
        <f>'purchases'!G42</f>
        <v>each</v>
      </c>
      <c r="F42" s="24" t="n">
        <f>'purchases'!H42</f>
        <v>2.3</v>
      </c>
      <c r="G42" s="24" t="n">
        <f>'purchases'!I42</f>
        <v>55.2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Beef Patty</v>
      </c>
      <c r="C43" s="22" t="n">
        <f>'purchases'!E43</f>
        <v>46239</v>
      </c>
      <c r="D43" s="23" t="n">
        <f>'purchases'!F43</f>
        <v>24</v>
      </c>
      <c r="E43" s="21" t="str">
        <f>'purchases'!G43</f>
        <v>each</v>
      </c>
      <c r="F43" s="24" t="n">
        <f>'purchases'!H43</f>
        <v>2.14</v>
      </c>
      <c r="G43" s="24" t="n">
        <f>'purchases'!I43</f>
        <v>51.36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Tomatoes</v>
      </c>
      <c r="C44" s="22" t="n">
        <f>'purchases'!E44</f>
        <v>46239</v>
      </c>
      <c r="D44" s="23" t="n">
        <f>'purchases'!F44</f>
        <v>27</v>
      </c>
      <c r="E44" s="21" t="str">
        <f>'purchases'!G44</f>
        <v>kg</v>
      </c>
      <c r="F44" s="24" t="n">
        <f>'purchases'!H44</f>
        <v>3.37</v>
      </c>
      <c r="G44" s="24" t="n">
        <f>'purchases'!I44</f>
        <v>90.99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Tomatoes</v>
      </c>
      <c r="C45" s="22" t="n">
        <f>'purchases'!E45</f>
        <v>46239</v>
      </c>
      <c r="D45" s="23" t="n">
        <f>'purchases'!F45</f>
        <v>27</v>
      </c>
      <c r="E45" s="21" t="str">
        <f>'purchases'!G45</f>
        <v>kg</v>
      </c>
      <c r="F45" s="24" t="n">
        <f>'purchases'!H45</f>
        <v>3.2</v>
      </c>
      <c r="G45" s="24" t="n">
        <f>'purchases'!I45</f>
        <v>86.4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Potatoes</v>
      </c>
      <c r="C46" s="22" t="n">
        <f>'purchases'!E46</f>
        <v>46239</v>
      </c>
      <c r="D46" s="23" t="n">
        <f>'purchases'!F46</f>
        <v>30</v>
      </c>
      <c r="E46" s="21" t="str">
        <f>'purchases'!G46</f>
        <v>kg</v>
      </c>
      <c r="F46" s="24" t="n">
        <f>'purchases'!H46</f>
        <v>1.74</v>
      </c>
      <c r="G46" s="24" t="n">
        <f>'purchases'!I46</f>
        <v>52.2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Potatoes</v>
      </c>
      <c r="C47" s="22" t="n">
        <f>'purchases'!E47</f>
        <v>46239</v>
      </c>
      <c r="D47" s="23" t="n">
        <f>'purchases'!F47</f>
        <v>30</v>
      </c>
      <c r="E47" s="21" t="str">
        <f>'purchases'!G47</f>
        <v>kg</v>
      </c>
      <c r="F47" s="24" t="n">
        <f>'purchases'!H47</f>
        <v>1.61</v>
      </c>
      <c r="G47" s="24" t="n">
        <f>'purchases'!I47</f>
        <v>48.3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Whole Milk</v>
      </c>
      <c r="C48" s="22" t="n">
        <f>'purchases'!E48</f>
        <v>46239</v>
      </c>
      <c r="D48" s="23" t="n">
        <f>'purchases'!F48</f>
        <v>33</v>
      </c>
      <c r="E48" s="21" t="str">
        <f>'purchases'!G48</f>
        <v>l</v>
      </c>
      <c r="F48" s="24" t="n">
        <f>'purchases'!H48</f>
        <v>2</v>
      </c>
      <c r="G48" s="24" t="n">
        <f>'purchases'!I48</f>
        <v>66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Whole Milk</v>
      </c>
      <c r="C49" s="22" t="n">
        <f>'purchases'!E49</f>
        <v>46239</v>
      </c>
      <c r="D49" s="23" t="n">
        <f>'purchases'!F49</f>
        <v>33</v>
      </c>
      <c r="E49" s="21" t="str">
        <f>'purchases'!G49</f>
        <v>l</v>
      </c>
      <c r="F49" s="24" t="n">
        <f>'purchases'!H49</f>
        <v>1.9</v>
      </c>
      <c r="G49" s="24" t="n">
        <f>'purchases'!I49</f>
        <v>62.7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Chicken Breast</v>
      </c>
      <c r="C50" s="22" t="n">
        <f>'purchases'!E50</f>
        <v>46246</v>
      </c>
      <c r="D50" s="23" t="n">
        <f>'purchases'!F50</f>
        <v>20</v>
      </c>
      <c r="E50" s="21" t="str">
        <f>'purchases'!G50</f>
        <v>kg</v>
      </c>
      <c r="F50" s="24" t="n">
        <f>'purchases'!H50</f>
        <v>10.93</v>
      </c>
      <c r="G50" s="24" t="n">
        <f>'purchases'!I50</f>
        <v>218.6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Chicken Breast</v>
      </c>
      <c r="C51" s="22" t="n">
        <f>'purchases'!E51</f>
        <v>46246</v>
      </c>
      <c r="D51" s="23" t="n">
        <f>'purchases'!F51</f>
        <v>20</v>
      </c>
      <c r="E51" s="21" t="str">
        <f>'purchases'!G51</f>
        <v>kg</v>
      </c>
      <c r="F51" s="24" t="n">
        <f>'purchases'!H51</f>
        <v>10.17</v>
      </c>
      <c r="G51" s="24" t="n">
        <f>'purchases'!I51</f>
        <v>203.4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Burger Bun</v>
      </c>
      <c r="C52" s="22" t="n">
        <f>'purchases'!E52</f>
        <v>46246</v>
      </c>
      <c r="D52" s="23" t="n">
        <f>'purchases'!F52</f>
        <v>23</v>
      </c>
      <c r="E52" s="21" t="str">
        <f>'purchases'!G52</f>
        <v>each</v>
      </c>
      <c r="F52" s="24" t="n">
        <f>'purchases'!H52</f>
        <v>0.62</v>
      </c>
      <c r="G52" s="24" t="n">
        <f>'purchases'!I52</f>
        <v>14.26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Burger Bun</v>
      </c>
      <c r="C53" s="22" t="n">
        <f>'purchases'!E53</f>
        <v>46246</v>
      </c>
      <c r="D53" s="23" t="n">
        <f>'purchases'!F53</f>
        <v>23</v>
      </c>
      <c r="E53" s="21" t="str">
        <f>'purchases'!G53</f>
        <v>each</v>
      </c>
      <c r="F53" s="24" t="n">
        <f>'purchases'!H53</f>
        <v>0.59</v>
      </c>
      <c r="G53" s="24" t="n">
        <f>'purchases'!I53</f>
        <v>13.57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Beef Patty</v>
      </c>
      <c r="C54" s="22" t="n">
        <f>'purchases'!E54</f>
        <v>46246</v>
      </c>
      <c r="D54" s="23" t="n">
        <f>'purchases'!F54</f>
        <v>26</v>
      </c>
      <c r="E54" s="21" t="str">
        <f>'purchases'!G54</f>
        <v>each</v>
      </c>
      <c r="F54" s="24" t="n">
        <f>'purchases'!H54</f>
        <v>2.3</v>
      </c>
      <c r="G54" s="24" t="n">
        <f>'purchases'!I54</f>
        <v>59.8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Beef Patty</v>
      </c>
      <c r="C55" s="22" t="n">
        <f>'purchases'!E55</f>
        <v>46246</v>
      </c>
      <c r="D55" s="23" t="n">
        <f>'purchases'!F55</f>
        <v>26</v>
      </c>
      <c r="E55" s="21" t="str">
        <f>'purchases'!G55</f>
        <v>each</v>
      </c>
      <c r="F55" s="24" t="n">
        <f>'purchases'!H55</f>
        <v>2.14</v>
      </c>
      <c r="G55" s="24" t="n">
        <f>'purchases'!I55</f>
        <v>55.64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Tomatoes</v>
      </c>
      <c r="C56" s="22" t="n">
        <f>'purchases'!E56</f>
        <v>46246</v>
      </c>
      <c r="D56" s="23" t="n">
        <f>'purchases'!F56</f>
        <v>29</v>
      </c>
      <c r="E56" s="21" t="str">
        <f>'purchases'!G56</f>
        <v>kg</v>
      </c>
      <c r="F56" s="24" t="n">
        <f>'purchases'!H56</f>
        <v>3.43</v>
      </c>
      <c r="G56" s="24" t="n">
        <f>'purchases'!I56</f>
        <v>99.47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Tomatoes</v>
      </c>
      <c r="C57" s="22" t="n">
        <f>'purchases'!E57</f>
        <v>46246</v>
      </c>
      <c r="D57" s="23" t="n">
        <f>'purchases'!F57</f>
        <v>29</v>
      </c>
      <c r="E57" s="21" t="str">
        <f>'purchases'!G57</f>
        <v>kg</v>
      </c>
      <c r="F57" s="24" t="n">
        <f>'purchases'!H57</f>
        <v>3.26</v>
      </c>
      <c r="G57" s="24" t="n">
        <f>'purchases'!I57</f>
        <v>94.54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Potatoes</v>
      </c>
      <c r="C58" s="22" t="n">
        <f>'purchases'!E58</f>
        <v>46246</v>
      </c>
      <c r="D58" s="23" t="n">
        <f>'purchases'!F58</f>
        <v>32</v>
      </c>
      <c r="E58" s="21" t="str">
        <f>'purchases'!G58</f>
        <v>kg</v>
      </c>
      <c r="F58" s="24" t="n">
        <f>'purchases'!H58</f>
        <v>1.71</v>
      </c>
      <c r="G58" s="24" t="n">
        <f>'purchases'!I58</f>
        <v>54.72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Potatoes</v>
      </c>
      <c r="C59" s="22" t="n">
        <f>'purchases'!E59</f>
        <v>46246</v>
      </c>
      <c r="D59" s="23" t="n">
        <f>'purchases'!F59</f>
        <v>32</v>
      </c>
      <c r="E59" s="21" t="str">
        <f>'purchases'!G59</f>
        <v>kg</v>
      </c>
      <c r="F59" s="24" t="n">
        <f>'purchases'!H59</f>
        <v>1.59</v>
      </c>
      <c r="G59" s="24" t="n">
        <f>'purchases'!I59</f>
        <v>50.88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Whole Milk</v>
      </c>
      <c r="C60" s="22" t="n">
        <f>'purchases'!E60</f>
        <v>46246</v>
      </c>
      <c r="D60" s="23" t="n">
        <f>'purchases'!F60</f>
        <v>35</v>
      </c>
      <c r="E60" s="21" t="str">
        <f>'purchases'!G60</f>
        <v>l</v>
      </c>
      <c r="F60" s="24" t="n">
        <f>'purchases'!H60</f>
        <v>2</v>
      </c>
      <c r="G60" s="24" t="n">
        <f>'purchases'!I60</f>
        <v>70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Whole Milk</v>
      </c>
      <c r="C61" s="22" t="n">
        <f>'purchases'!E61</f>
        <v>46246</v>
      </c>
      <c r="D61" s="23" t="n">
        <f>'purchases'!F61</f>
        <v>35</v>
      </c>
      <c r="E61" s="21" t="str">
        <f>'purchases'!G61</f>
        <v>l</v>
      </c>
      <c r="F61" s="24" t="n">
        <f>'purchases'!H61</f>
        <v>1.9</v>
      </c>
      <c r="G61" s="24" t="n">
        <f>'purchases'!I61</f>
        <v>66.5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Chicken Breast</v>
      </c>
      <c r="C62" s="22" t="n">
        <f>'purchases'!E62</f>
        <v>46253</v>
      </c>
      <c r="D62" s="23" t="n">
        <f>'purchases'!F62</f>
        <v>22</v>
      </c>
      <c r="E62" s="21" t="str">
        <f>'purchases'!G62</f>
        <v>kg</v>
      </c>
      <c r="F62" s="24" t="n">
        <f>'purchases'!H62</f>
        <v>11.12</v>
      </c>
      <c r="G62" s="24" t="n">
        <f>'purchases'!I62</f>
        <v>244.64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Chicken Breast</v>
      </c>
      <c r="C63" s="22" t="n">
        <f>'purchases'!E63</f>
        <v>46253</v>
      </c>
      <c r="D63" s="23" t="n">
        <f>'purchases'!F63</f>
        <v>22</v>
      </c>
      <c r="E63" s="21" t="str">
        <f>'purchases'!G63</f>
        <v>kg</v>
      </c>
      <c r="F63" s="24" t="n">
        <f>'purchases'!H63</f>
        <v>10.34</v>
      </c>
      <c r="G63" s="24" t="n">
        <f>'purchases'!I63</f>
        <v>227.48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Burger Bun</v>
      </c>
      <c r="C64" s="22" t="n">
        <f>'purchases'!E64</f>
        <v>46253</v>
      </c>
      <c r="D64" s="23" t="n">
        <f>'purchases'!F64</f>
        <v>25</v>
      </c>
      <c r="E64" s="21" t="str">
        <f>'purchases'!G64</f>
        <v>each</v>
      </c>
      <c r="F64" s="24" t="n">
        <f>'purchases'!H64</f>
        <v>0.61</v>
      </c>
      <c r="G64" s="24" t="n">
        <f>'purchases'!I64</f>
        <v>15.25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Burger Bun</v>
      </c>
      <c r="C65" s="22" t="n">
        <f>'purchases'!E65</f>
        <v>46253</v>
      </c>
      <c r="D65" s="23" t="n">
        <f>'purchases'!F65</f>
        <v>25</v>
      </c>
      <c r="E65" s="21" t="str">
        <f>'purchases'!G65</f>
        <v>each</v>
      </c>
      <c r="F65" s="24" t="n">
        <f>'purchases'!H65</f>
        <v>0.58</v>
      </c>
      <c r="G65" s="24" t="n">
        <f>'purchases'!I65</f>
        <v>14.5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Beef Patty</v>
      </c>
      <c r="C66" s="22" t="n">
        <f>'purchases'!E66</f>
        <v>46253</v>
      </c>
      <c r="D66" s="23" t="n">
        <f>'purchases'!F66</f>
        <v>28</v>
      </c>
      <c r="E66" s="21" t="str">
        <f>'purchases'!G66</f>
        <v>each</v>
      </c>
      <c r="F66" s="24" t="n">
        <f>'purchases'!H66</f>
        <v>2.3</v>
      </c>
      <c r="G66" s="24" t="n">
        <f>'purchases'!I66</f>
        <v>64.4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Beef Patty</v>
      </c>
      <c r="C67" s="22" t="n">
        <f>'purchases'!E67</f>
        <v>46253</v>
      </c>
      <c r="D67" s="23" t="n">
        <f>'purchases'!F67</f>
        <v>28</v>
      </c>
      <c r="E67" s="21" t="str">
        <f>'purchases'!G67</f>
        <v>each</v>
      </c>
      <c r="F67" s="24" t="n">
        <f>'purchases'!H67</f>
        <v>2.14</v>
      </c>
      <c r="G67" s="24" t="n">
        <f>'purchases'!I67</f>
        <v>59.92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Tomatoes</v>
      </c>
      <c r="C68" s="22" t="n">
        <f>'purchases'!E68</f>
        <v>46253</v>
      </c>
      <c r="D68" s="23" t="n">
        <f>'purchases'!F68</f>
        <v>31</v>
      </c>
      <c r="E68" s="21" t="str">
        <f>'purchases'!G68</f>
        <v>kg</v>
      </c>
      <c r="F68" s="24" t="n">
        <f>'purchases'!H68</f>
        <v>3.49</v>
      </c>
      <c r="G68" s="24" t="n">
        <f>'purchases'!I68</f>
        <v>108.19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Tomatoes</v>
      </c>
      <c r="C69" s="22" t="n">
        <f>'purchases'!E69</f>
        <v>46253</v>
      </c>
      <c r="D69" s="23" t="n">
        <f>'purchases'!F69</f>
        <v>31</v>
      </c>
      <c r="E69" s="21" t="str">
        <f>'purchases'!G69</f>
        <v>kg</v>
      </c>
      <c r="F69" s="24" t="n">
        <f>'purchases'!H69</f>
        <v>3.31</v>
      </c>
      <c r="G69" s="24" t="n">
        <f>'purchases'!I69</f>
        <v>102.61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Potatoes</v>
      </c>
      <c r="C70" s="22" t="n">
        <f>'purchases'!E70</f>
        <v>46253</v>
      </c>
      <c r="D70" s="23" t="n">
        <f>'purchases'!F70</f>
        <v>34</v>
      </c>
      <c r="E70" s="21" t="str">
        <f>'purchases'!G70</f>
        <v>kg</v>
      </c>
      <c r="F70" s="24" t="n">
        <f>'purchases'!H70</f>
        <v>1.69</v>
      </c>
      <c r="G70" s="24" t="n">
        <f>'purchases'!I70</f>
        <v>57.46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Potatoes</v>
      </c>
      <c r="C71" s="22" t="n">
        <f>'purchases'!E71</f>
        <v>46253</v>
      </c>
      <c r="D71" s="23" t="n">
        <f>'purchases'!F71</f>
        <v>34</v>
      </c>
      <c r="E71" s="21" t="str">
        <f>'purchases'!G71</f>
        <v>kg</v>
      </c>
      <c r="F71" s="24" t="n">
        <f>'purchases'!H71</f>
        <v>1.57</v>
      </c>
      <c r="G71" s="24" t="n">
        <f>'purchases'!I71</f>
        <v>53.38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Whole Milk</v>
      </c>
      <c r="C72" s="22" t="n">
        <f>'purchases'!E72</f>
        <v>46253</v>
      </c>
      <c r="D72" s="23" t="n">
        <f>'purchases'!F72</f>
        <v>37</v>
      </c>
      <c r="E72" s="21" t="str">
        <f>'purchases'!G72</f>
        <v>l</v>
      </c>
      <c r="F72" s="24" t="n">
        <f>'purchases'!H72</f>
        <v>2</v>
      </c>
      <c r="G72" s="24" t="n">
        <f>'purchases'!I72</f>
        <v>74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Whole Milk</v>
      </c>
      <c r="C73" s="22" t="n">
        <f>'purchases'!E73</f>
        <v>46253</v>
      </c>
      <c r="D73" s="23" t="n">
        <f>'purchases'!F73</f>
        <v>37</v>
      </c>
      <c r="E73" s="21" t="str">
        <f>'purchases'!G73</f>
        <v>l</v>
      </c>
      <c r="F73" s="24" t="n">
        <f>'purchases'!H73</f>
        <v>1.9</v>
      </c>
      <c r="G73" s="24" t="n">
        <f>'purchases'!I73</f>
        <v>70.3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Chicken Breast</v>
      </c>
      <c r="C74" s="22" t="n">
        <f>'purchases'!E74</f>
        <v>46260</v>
      </c>
      <c r="D74" s="23" t="n">
        <f>'purchases'!F74</f>
        <v>18</v>
      </c>
      <c r="E74" s="21" t="str">
        <f>'purchases'!G74</f>
        <v>kg</v>
      </c>
      <c r="F74" s="24" t="n">
        <f>'purchases'!H74</f>
        <v>11.3</v>
      </c>
      <c r="G74" s="24" t="n">
        <f>'purchases'!I74</f>
        <v>203.4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Chicken Breast</v>
      </c>
      <c r="C75" s="22" t="n">
        <f>'purchases'!E75</f>
        <v>46260</v>
      </c>
      <c r="D75" s="23" t="n">
        <f>'purchases'!F75</f>
        <v>18</v>
      </c>
      <c r="E75" s="21" t="str">
        <f>'purchases'!G75</f>
        <v>kg</v>
      </c>
      <c r="F75" s="24" t="n">
        <f>'purchases'!H75</f>
        <v>10.51</v>
      </c>
      <c r="G75" s="24" t="n">
        <f>'purchases'!I75</f>
        <v>189.18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Burger Bun</v>
      </c>
      <c r="C76" s="22" t="n">
        <f>'purchases'!E76</f>
        <v>46260</v>
      </c>
      <c r="D76" s="23" t="n">
        <f>'purchases'!F76</f>
        <v>21</v>
      </c>
      <c r="E76" s="21" t="str">
        <f>'purchases'!G76</f>
        <v>each</v>
      </c>
      <c r="F76" s="24" t="n">
        <f>'purchases'!H76</f>
        <v>0.6</v>
      </c>
      <c r="G76" s="24" t="n">
        <f>'purchases'!I76</f>
        <v>12.6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Burger Bun</v>
      </c>
      <c r="C77" s="22" t="n">
        <f>'purchases'!E77</f>
        <v>46260</v>
      </c>
      <c r="D77" s="23" t="n">
        <f>'purchases'!F77</f>
        <v>21</v>
      </c>
      <c r="E77" s="21" t="str">
        <f>'purchases'!G77</f>
        <v>each</v>
      </c>
      <c r="F77" s="24" t="n">
        <f>'purchases'!H77</f>
        <v>0.57</v>
      </c>
      <c r="G77" s="24" t="n">
        <f>'purchases'!I77</f>
        <v>11.97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Beef Patty</v>
      </c>
      <c r="C78" s="22" t="n">
        <f>'purchases'!E78</f>
        <v>46260</v>
      </c>
      <c r="D78" s="23" t="n">
        <f>'purchases'!F78</f>
        <v>24</v>
      </c>
      <c r="E78" s="21" t="str">
        <f>'purchases'!G78</f>
        <v>each</v>
      </c>
      <c r="F78" s="24" t="n">
        <f>'purchases'!H78</f>
        <v>2.3</v>
      </c>
      <c r="G78" s="24" t="n">
        <f>'purchases'!I78</f>
        <v>55.2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Beef Patty</v>
      </c>
      <c r="C79" s="22" t="n">
        <f>'purchases'!E79</f>
        <v>46260</v>
      </c>
      <c r="D79" s="23" t="n">
        <f>'purchases'!F79</f>
        <v>24</v>
      </c>
      <c r="E79" s="21" t="str">
        <f>'purchases'!G79</f>
        <v>each</v>
      </c>
      <c r="F79" s="24" t="n">
        <f>'purchases'!H79</f>
        <v>2.14</v>
      </c>
      <c r="G79" s="24" t="n">
        <f>'purchases'!I79</f>
        <v>51.36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Tomatoes</v>
      </c>
      <c r="C80" s="22" t="n">
        <f>'purchases'!E80</f>
        <v>46260</v>
      </c>
      <c r="D80" s="23" t="n">
        <f>'purchases'!F80</f>
        <v>27</v>
      </c>
      <c r="E80" s="21" t="str">
        <f>'purchases'!G80</f>
        <v>kg</v>
      </c>
      <c r="F80" s="24" t="n">
        <f>'purchases'!H80</f>
        <v>3.55</v>
      </c>
      <c r="G80" s="24" t="n">
        <f>'purchases'!I80</f>
        <v>95.85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Tomatoes</v>
      </c>
      <c r="C81" s="22" t="n">
        <f>'purchases'!E81</f>
        <v>46260</v>
      </c>
      <c r="D81" s="23" t="n">
        <f>'purchases'!F81</f>
        <v>27</v>
      </c>
      <c r="E81" s="21" t="str">
        <f>'purchases'!G81</f>
        <v>kg</v>
      </c>
      <c r="F81" s="24" t="n">
        <f>'purchases'!H81</f>
        <v>3.37</v>
      </c>
      <c r="G81" s="24" t="n">
        <f>'purchases'!I81</f>
        <v>90.99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Potatoes</v>
      </c>
      <c r="C82" s="22" t="n">
        <f>'purchases'!E82</f>
        <v>46260</v>
      </c>
      <c r="D82" s="23" t="n">
        <f>'purchases'!F82</f>
        <v>30</v>
      </c>
      <c r="E82" s="21" t="str">
        <f>'purchases'!G82</f>
        <v>kg</v>
      </c>
      <c r="F82" s="24" t="n">
        <f>'purchases'!H82</f>
        <v>1.67</v>
      </c>
      <c r="G82" s="24" t="n">
        <f>'purchases'!I82</f>
        <v>50.1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Potatoes</v>
      </c>
      <c r="C83" s="22" t="n">
        <f>'purchases'!E83</f>
        <v>46260</v>
      </c>
      <c r="D83" s="23" t="n">
        <f>'purchases'!F83</f>
        <v>30</v>
      </c>
      <c r="E83" s="21" t="str">
        <f>'purchases'!G83</f>
        <v>kg</v>
      </c>
      <c r="F83" s="24" t="n">
        <f>'purchases'!H83</f>
        <v>1.55</v>
      </c>
      <c r="G83" s="24" t="n">
        <f>'purchases'!I83</f>
        <v>46.5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Whole Milk</v>
      </c>
      <c r="C84" s="22" t="n">
        <f>'purchases'!E84</f>
        <v>46260</v>
      </c>
      <c r="D84" s="23" t="n">
        <f>'purchases'!F84</f>
        <v>33</v>
      </c>
      <c r="E84" s="21" t="str">
        <f>'purchases'!G84</f>
        <v>l</v>
      </c>
      <c r="F84" s="24" t="n">
        <f>'purchases'!H84</f>
        <v>2</v>
      </c>
      <c r="G84" s="24" t="n">
        <f>'purchases'!I84</f>
        <v>66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Whole Milk</v>
      </c>
      <c r="C85" s="22" t="n">
        <f>'purchases'!E85</f>
        <v>46260</v>
      </c>
      <c r="D85" s="23" t="n">
        <f>'purchases'!F85</f>
        <v>33</v>
      </c>
      <c r="E85" s="21" t="str">
        <f>'purchases'!G85</f>
        <v>l</v>
      </c>
      <c r="F85" s="24" t="n">
        <f>'purchases'!H85</f>
        <v>1.9</v>
      </c>
      <c r="G85" s="24" t="n">
        <f>'purchases'!I85</f>
        <v>62.7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Chicken Breast</v>
      </c>
      <c r="C86" s="22" t="n">
        <f>'purchases'!E86</f>
        <v>46267</v>
      </c>
      <c r="D86" s="23" t="n">
        <f>'purchases'!F86</f>
        <v>20</v>
      </c>
      <c r="E86" s="21" t="str">
        <f>'purchases'!G86</f>
        <v>kg</v>
      </c>
      <c r="F86" s="24" t="n">
        <f>'purchases'!H86</f>
        <v>11.49</v>
      </c>
      <c r="G86" s="24" t="n">
        <f>'purchases'!I86</f>
        <v>229.8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Chicken Breast</v>
      </c>
      <c r="C87" s="22" t="n">
        <f>'purchases'!E87</f>
        <v>46267</v>
      </c>
      <c r="D87" s="23" t="n">
        <f>'purchases'!F87</f>
        <v>20</v>
      </c>
      <c r="E87" s="21" t="str">
        <f>'purchases'!G87</f>
        <v>kg</v>
      </c>
      <c r="F87" s="24" t="n">
        <f>'purchases'!H87</f>
        <v>10.68</v>
      </c>
      <c r="G87" s="24" t="n">
        <f>'purchases'!I87</f>
        <v>213.6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Burger Bun</v>
      </c>
      <c r="C88" s="22" t="n">
        <f>'purchases'!E88</f>
        <v>46267</v>
      </c>
      <c r="D88" s="23" t="n">
        <f>'purchases'!F88</f>
        <v>23</v>
      </c>
      <c r="E88" s="21" t="str">
        <f>'purchases'!G88</f>
        <v>each</v>
      </c>
      <c r="F88" s="24" t="n">
        <f>'purchases'!H88</f>
        <v>0.6</v>
      </c>
      <c r="G88" s="24" t="n">
        <f>'purchases'!I88</f>
        <v>13.8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Burger Bun</v>
      </c>
      <c r="C89" s="22" t="n">
        <f>'purchases'!E89</f>
        <v>46267</v>
      </c>
      <c r="D89" s="23" t="n">
        <f>'purchases'!F89</f>
        <v>23</v>
      </c>
      <c r="E89" s="21" t="str">
        <f>'purchases'!G89</f>
        <v>each</v>
      </c>
      <c r="F89" s="24" t="n">
        <f>'purchases'!H89</f>
        <v>0.57</v>
      </c>
      <c r="G89" s="24" t="n">
        <f>'purchases'!I89</f>
        <v>13.11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Beef Patty</v>
      </c>
      <c r="C90" s="22" t="n">
        <f>'purchases'!E90</f>
        <v>46267</v>
      </c>
      <c r="D90" s="23" t="n">
        <f>'purchases'!F90</f>
        <v>26</v>
      </c>
      <c r="E90" s="21" t="str">
        <f>'purchases'!G90</f>
        <v>each</v>
      </c>
      <c r="F90" s="24" t="n">
        <f>'purchases'!H90</f>
        <v>2.3</v>
      </c>
      <c r="G90" s="24" t="n">
        <f>'purchases'!I90</f>
        <v>59.8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Beef Patty</v>
      </c>
      <c r="C91" s="22" t="n">
        <f>'purchases'!E91</f>
        <v>46267</v>
      </c>
      <c r="D91" s="23" t="n">
        <f>'purchases'!F91</f>
        <v>26</v>
      </c>
      <c r="E91" s="21" t="str">
        <f>'purchases'!G91</f>
        <v>each</v>
      </c>
      <c r="F91" s="24" t="n">
        <f>'purchases'!H91</f>
        <v>2.14</v>
      </c>
      <c r="G91" s="24" t="n">
        <f>'purchases'!I91</f>
        <v>55.64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Tomatoes</v>
      </c>
      <c r="C92" s="22" t="n">
        <f>'purchases'!E92</f>
        <v>46267</v>
      </c>
      <c r="D92" s="23" t="n">
        <f>'purchases'!F92</f>
        <v>29</v>
      </c>
      <c r="E92" s="21" t="str">
        <f>'purchases'!G92</f>
        <v>kg</v>
      </c>
      <c r="F92" s="24" t="n">
        <f>'purchases'!H92</f>
        <v>3.6</v>
      </c>
      <c r="G92" s="24" t="n">
        <f>'purchases'!I92</f>
        <v>104.4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Tomatoes</v>
      </c>
      <c r="C93" s="22" t="n">
        <f>'purchases'!E93</f>
        <v>46267</v>
      </c>
      <c r="D93" s="23" t="n">
        <f>'purchases'!F93</f>
        <v>29</v>
      </c>
      <c r="E93" s="21" t="str">
        <f>'purchases'!G93</f>
        <v>kg</v>
      </c>
      <c r="F93" s="24" t="n">
        <f>'purchases'!H93</f>
        <v>3.42</v>
      </c>
      <c r="G93" s="24" t="n">
        <f>'purchases'!I93</f>
        <v>99.18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Potatoes</v>
      </c>
      <c r="C94" s="22" t="n">
        <f>'purchases'!E94</f>
        <v>46267</v>
      </c>
      <c r="D94" s="23" t="n">
        <f>'purchases'!F94</f>
        <v>32</v>
      </c>
      <c r="E94" s="21" t="str">
        <f>'purchases'!G94</f>
        <v>kg</v>
      </c>
      <c r="F94" s="24" t="n">
        <f>'purchases'!H94</f>
        <v>1.65</v>
      </c>
      <c r="G94" s="24" t="n">
        <f>'purchases'!I94</f>
        <v>52.8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Potatoes</v>
      </c>
      <c r="C95" s="22" t="n">
        <f>'purchases'!E95</f>
        <v>46267</v>
      </c>
      <c r="D95" s="23" t="n">
        <f>'purchases'!F95</f>
        <v>32</v>
      </c>
      <c r="E95" s="21" t="str">
        <f>'purchases'!G95</f>
        <v>kg</v>
      </c>
      <c r="F95" s="24" t="n">
        <f>'purchases'!H95</f>
        <v>1.53</v>
      </c>
      <c r="G95" s="24" t="n">
        <f>'purchases'!I95</f>
        <v>48.96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Whole Milk</v>
      </c>
      <c r="C96" s="22" t="n">
        <f>'purchases'!E96</f>
        <v>46267</v>
      </c>
      <c r="D96" s="23" t="n">
        <f>'purchases'!F96</f>
        <v>35</v>
      </c>
      <c r="E96" s="21" t="str">
        <f>'purchases'!G96</f>
        <v>l</v>
      </c>
      <c r="F96" s="24" t="n">
        <f>'purchases'!H96</f>
        <v>2</v>
      </c>
      <c r="G96" s="24" t="n">
        <f>'purchases'!I96</f>
        <v>70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Whole Milk</v>
      </c>
      <c r="C97" s="22" t="n">
        <f>'purchases'!E97</f>
        <v>46267</v>
      </c>
      <c r="D97" s="23" t="n">
        <f>'purchases'!F97</f>
        <v>35</v>
      </c>
      <c r="E97" s="21" t="str">
        <f>'purchases'!G97</f>
        <v>l</v>
      </c>
      <c r="F97" s="24" t="n">
        <f>'purchases'!H97</f>
        <v>1.9</v>
      </c>
      <c r="G97" s="24" t="n">
        <f>'purchases'!I97</f>
        <v>66.5</v>
      </c>
      <c r="H97" s="21" t="str">
        <f>'purchases'!J97</f>
        <v>CAD</v>
      </c>
    </row>
  </sheetData>
  <pageMargins left="0.7" right="0.7" top="0.75" bottom="0.75" header="0.3" footer="0.3"/>
  <tableParts count="1">
    <tablePart r:id="R1248e876abdf404b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316</v>
      </c>
      <c r="F2" s="7" t="n">
        <v>301</v>
      </c>
      <c r="G2" s="7" t="n">
        <v>3</v>
      </c>
      <c r="H2" s="13" t="n">
        <f>D2+E2-F2-G2</f>
        <v>52</v>
      </c>
    </row>
    <row r="3">
      <c r="A3" s="5" t="str">
        <v>COUNT-02</v>
      </c>
      <c r="B3" s="5" t="str">
        <v>ING-02</v>
      </c>
      <c r="C3" s="5" t="str">
        <v>each</v>
      </c>
      <c r="D3" s="7" t="n">
        <v>45</v>
      </c>
      <c r="E3" s="7" t="n">
        <v>364</v>
      </c>
      <c r="F3" s="7" t="n">
        <v>348</v>
      </c>
      <c r="G3" s="7" t="n">
        <v>4</v>
      </c>
      <c r="H3" s="13" t="n">
        <f>D3+E3-F3-G3</f>
        <v>57</v>
      </c>
    </row>
    <row r="4">
      <c r="A4" s="5" t="str">
        <v>COUNT-03</v>
      </c>
      <c r="B4" s="5" t="str">
        <v>ING-03</v>
      </c>
      <c r="C4" s="5" t="str">
        <v>each</v>
      </c>
      <c r="D4" s="7" t="n">
        <v>50</v>
      </c>
      <c r="E4" s="7" t="n">
        <v>412</v>
      </c>
      <c r="F4" s="7" t="n">
        <v>395</v>
      </c>
      <c r="G4" s="7" t="n">
        <v>5</v>
      </c>
      <c r="H4" s="13" t="n">
        <f>D4+E4-F4-G4</f>
        <v>62</v>
      </c>
    </row>
    <row r="5">
      <c r="A5" s="5" t="str">
        <v>COUNT-04</v>
      </c>
      <c r="B5" s="5" t="str">
        <v>ING-04</v>
      </c>
      <c r="C5" s="5" t="str">
        <v>kg</v>
      </c>
      <c r="D5" s="7" t="n">
        <v>55</v>
      </c>
      <c r="E5" s="7" t="n">
        <v>460</v>
      </c>
      <c r="F5" s="7" t="n">
        <v>442</v>
      </c>
      <c r="G5" s="7" t="n">
        <v>6</v>
      </c>
      <c r="H5" s="13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508</v>
      </c>
      <c r="F6" s="7" t="n">
        <v>489</v>
      </c>
      <c r="G6" s="7" t="n">
        <v>7</v>
      </c>
      <c r="H6" s="13" t="n">
        <f>D6+E6-F6-G6</f>
        <v>72</v>
      </c>
    </row>
    <row r="7">
      <c r="A7" s="5" t="str">
        <v>COUNT-06</v>
      </c>
      <c r="B7" s="5" t="str">
        <v>ING-06</v>
      </c>
      <c r="C7" s="5" t="str">
        <v>l</v>
      </c>
      <c r="D7" s="7" t="n">
        <v>65</v>
      </c>
      <c r="E7" s="7" t="n">
        <v>556</v>
      </c>
      <c r="F7" s="7" t="n">
        <v>536</v>
      </c>
      <c r="G7" s="7" t="n">
        <v>8</v>
      </c>
      <c r="H7" s="13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a2de7c8467c84917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Harbour branch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Market branch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Harbour branch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Market branch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Harbour branch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Market branch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Harbour branch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Market branch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Harbour branch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Market branch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Harbour branch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Market branch</v>
      </c>
    </row>
  </sheetData>
  <pageMargins left="0.7" right="0.7" top="0.75" bottom="0.75" header="0.3" footer="0.3"/>
  <tableParts count="1">
    <tablePart xmlns:r="http://schemas.openxmlformats.org/officeDocument/2006/relationships" r:id="Reb3a4fac5c024a54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13b0b33fbc60466e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13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13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13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13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13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13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13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13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13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13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13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13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4ae43fbfa8c64aa2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8" t="n">
        <v>18.5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8" t="n">
        <v>12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8" t="n">
        <v>11.5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8" t="n">
        <v>19.5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8" t="n">
        <v>18.5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8" t="n">
        <v>12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8" t="n">
        <v>11.5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8" t="n">
        <v>19.5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e8a402ccdceb4dcd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397cdad2d915414a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LOC-02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LOC-03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LOC-02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LOC-03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LOC-02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LOC-03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LOC-02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LOC-03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a18b08675c2f4141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08c1772f95354bb6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13" t="n">
        <f>E2*F2</f>
        <v>120</v>
      </c>
    </row>
    <row r="3">
      <c r="A3" s="5" t="str">
        <v>SHIFT-002</v>
      </c>
      <c r="B3" s="5" t="str">
        <v>EMP-02</v>
      </c>
      <c r="C3" s="5" t="str">
        <v>LOC-02</v>
      </c>
      <c r="D3" s="6" t="n">
        <v>46254</v>
      </c>
      <c r="E3" s="7" t="n">
        <v>7</v>
      </c>
      <c r="F3" s="7" t="n">
        <v>21</v>
      </c>
      <c r="G3" s="13" t="n">
        <f>E3*F3</f>
        <v>147</v>
      </c>
    </row>
    <row r="4">
      <c r="A4" s="5" t="str">
        <v>SHIFT-003</v>
      </c>
      <c r="B4" s="5" t="str">
        <v>EMP-03</v>
      </c>
      <c r="C4" s="5" t="str">
        <v>LOC-03</v>
      </c>
      <c r="D4" s="6" t="n">
        <v>46254</v>
      </c>
      <c r="E4" s="7" t="n">
        <v>8</v>
      </c>
      <c r="F4" s="7" t="n">
        <v>22</v>
      </c>
      <c r="G4" s="13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13" t="n">
        <f>E5*F5</f>
        <v>138</v>
      </c>
    </row>
    <row r="6">
      <c r="A6" s="5" t="str">
        <v>SHIFT-005</v>
      </c>
      <c r="B6" s="5" t="str">
        <v>EMP-05</v>
      </c>
      <c r="C6" s="5" t="str">
        <v>LOC-02</v>
      </c>
      <c r="D6" s="6" t="n">
        <v>46255</v>
      </c>
      <c r="E6" s="7" t="n">
        <v>7</v>
      </c>
      <c r="F6" s="7" t="n">
        <v>24</v>
      </c>
      <c r="G6" s="13" t="n">
        <f>E6*F6</f>
        <v>168</v>
      </c>
    </row>
    <row r="7">
      <c r="A7" s="5" t="str">
        <v>SHIFT-006</v>
      </c>
      <c r="B7" s="5" t="str">
        <v>EMP-06</v>
      </c>
      <c r="C7" s="5" t="str">
        <v>LOC-03</v>
      </c>
      <c r="D7" s="6" t="n">
        <v>46255</v>
      </c>
      <c r="E7" s="7" t="n">
        <v>8</v>
      </c>
      <c r="F7" s="7" t="n">
        <v>25</v>
      </c>
      <c r="G7" s="13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13" t="n">
        <f>E8*F8</f>
        <v>156</v>
      </c>
    </row>
    <row r="9">
      <c r="A9" s="5" t="str">
        <v>SHIFT-008</v>
      </c>
      <c r="B9" s="5" t="str">
        <v>EMP-08</v>
      </c>
      <c r="C9" s="5" t="str">
        <v>LOC-02</v>
      </c>
      <c r="D9" s="6" t="n">
        <v>46255</v>
      </c>
      <c r="E9" s="7" t="n">
        <v>7</v>
      </c>
      <c r="F9" s="7" t="n">
        <v>27</v>
      </c>
      <c r="G9" s="13" t="n">
        <f>E9*F9</f>
        <v>189</v>
      </c>
    </row>
    <row r="10">
      <c r="A10" s="5" t="str">
        <v>SHIFT-009</v>
      </c>
      <c r="B10" s="5" t="str">
        <v>EMP-01</v>
      </c>
      <c r="C10" s="5" t="str">
        <v>LOC-03</v>
      </c>
      <c r="D10" s="6" t="n">
        <v>46256</v>
      </c>
      <c r="E10" s="7" t="n">
        <v>8</v>
      </c>
      <c r="F10" s="7" t="n">
        <v>20</v>
      </c>
      <c r="G10" s="13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13" t="n">
        <f>E11*F11</f>
        <v>126</v>
      </c>
    </row>
    <row r="12">
      <c r="A12" s="5" t="str">
        <v>SHIFT-011</v>
      </c>
      <c r="B12" s="5" t="str">
        <v>EMP-03</v>
      </c>
      <c r="C12" s="5" t="str">
        <v>LOC-02</v>
      </c>
      <c r="D12" s="6" t="n">
        <v>46256</v>
      </c>
      <c r="E12" s="7" t="n">
        <v>7</v>
      </c>
      <c r="F12" s="7" t="n">
        <v>22</v>
      </c>
      <c r="G12" s="13" t="n">
        <f>E12*F12</f>
        <v>154</v>
      </c>
    </row>
    <row r="13">
      <c r="A13" s="5" t="str">
        <v>SHIFT-012</v>
      </c>
      <c r="B13" s="5" t="str">
        <v>EMP-04</v>
      </c>
      <c r="C13" s="5" t="str">
        <v>LOC-03</v>
      </c>
      <c r="D13" s="6" t="n">
        <v>46256</v>
      </c>
      <c r="E13" s="7" t="n">
        <v>8</v>
      </c>
      <c r="F13" s="7" t="n">
        <v>23</v>
      </c>
      <c r="G13" s="13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13" t="n">
        <f>E14*F14</f>
        <v>144</v>
      </c>
    </row>
    <row r="15">
      <c r="A15" s="5" t="str">
        <v>SHIFT-014</v>
      </c>
      <c r="B15" s="5" t="str">
        <v>EMP-06</v>
      </c>
      <c r="C15" s="5" t="str">
        <v>LOC-02</v>
      </c>
      <c r="D15" s="6" t="n">
        <v>46257</v>
      </c>
      <c r="E15" s="7" t="n">
        <v>7</v>
      </c>
      <c r="F15" s="7" t="n">
        <v>25</v>
      </c>
      <c r="G15" s="13" t="n">
        <f>E15*F15</f>
        <v>175</v>
      </c>
    </row>
    <row r="16">
      <c r="A16" s="5" t="str">
        <v>SHIFT-015</v>
      </c>
      <c r="B16" s="5" t="str">
        <v>EMP-07</v>
      </c>
      <c r="C16" s="5" t="str">
        <v>LOC-03</v>
      </c>
      <c r="D16" s="6" t="n">
        <v>46257</v>
      </c>
      <c r="E16" s="7" t="n">
        <v>8</v>
      </c>
      <c r="F16" s="7" t="n">
        <v>26</v>
      </c>
      <c r="G16" s="13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13" t="n">
        <f>E17*F17</f>
        <v>162</v>
      </c>
    </row>
    <row r="18">
      <c r="A18" s="5" t="str">
        <v>SHIFT-017</v>
      </c>
      <c r="B18" s="5" t="str">
        <v>EMP-01</v>
      </c>
      <c r="C18" s="5" t="str">
        <v>LOC-02</v>
      </c>
      <c r="D18" s="6" t="n">
        <v>46258</v>
      </c>
      <c r="E18" s="7" t="n">
        <v>7</v>
      </c>
      <c r="F18" s="7" t="n">
        <v>20</v>
      </c>
      <c r="G18" s="13" t="n">
        <f>E18*F18</f>
        <v>140</v>
      </c>
    </row>
    <row r="19">
      <c r="A19" s="5" t="str">
        <v>SHIFT-018</v>
      </c>
      <c r="B19" s="5" t="str">
        <v>EMP-02</v>
      </c>
      <c r="C19" s="5" t="str">
        <v>LOC-03</v>
      </c>
      <c r="D19" s="6" t="n">
        <v>46258</v>
      </c>
      <c r="E19" s="7" t="n">
        <v>8</v>
      </c>
      <c r="F19" s="7" t="n">
        <v>21</v>
      </c>
      <c r="G19" s="13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13" t="n">
        <f>E20*F20</f>
        <v>132</v>
      </c>
    </row>
    <row r="21">
      <c r="A21" s="5" t="str">
        <v>SHIFT-020</v>
      </c>
      <c r="B21" s="5" t="str">
        <v>EMP-04</v>
      </c>
      <c r="C21" s="5" t="str">
        <v>LOC-02</v>
      </c>
      <c r="D21" s="6" t="n">
        <v>46258</v>
      </c>
      <c r="E21" s="7" t="n">
        <v>7</v>
      </c>
      <c r="F21" s="7" t="n">
        <v>23</v>
      </c>
      <c r="G21" s="13" t="n">
        <f>E21*F21</f>
        <v>161</v>
      </c>
    </row>
    <row r="22">
      <c r="A22" s="5" t="str">
        <v>SHIFT-021</v>
      </c>
      <c r="B22" s="5" t="str">
        <v>EMP-05</v>
      </c>
      <c r="C22" s="5" t="str">
        <v>LOC-03</v>
      </c>
      <c r="D22" s="6" t="n">
        <v>46259</v>
      </c>
      <c r="E22" s="7" t="n">
        <v>8</v>
      </c>
      <c r="F22" s="7" t="n">
        <v>24</v>
      </c>
      <c r="G22" s="13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13" t="n">
        <f>E23*F23</f>
        <v>150</v>
      </c>
    </row>
    <row r="24">
      <c r="A24" s="5" t="str">
        <v>SHIFT-023</v>
      </c>
      <c r="B24" s="5" t="str">
        <v>EMP-07</v>
      </c>
      <c r="C24" s="5" t="str">
        <v>LOC-02</v>
      </c>
      <c r="D24" s="6" t="n">
        <v>46259</v>
      </c>
      <c r="E24" s="7" t="n">
        <v>7</v>
      </c>
      <c r="F24" s="7" t="n">
        <v>26</v>
      </c>
      <c r="G24" s="13" t="n">
        <f>E24*F24</f>
        <v>182</v>
      </c>
    </row>
    <row r="25">
      <c r="A25" s="5" t="str">
        <v>SHIFT-024</v>
      </c>
      <c r="B25" s="5" t="str">
        <v>EMP-08</v>
      </c>
      <c r="C25" s="5" t="str">
        <v>LOC-03</v>
      </c>
      <c r="D25" s="6" t="n">
        <v>46259</v>
      </c>
      <c r="E25" s="7" t="n">
        <v>8</v>
      </c>
      <c r="F25" s="7" t="n">
        <v>27</v>
      </c>
      <c r="G25" s="13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13" t="n">
        <f>E26*F26</f>
        <v>120</v>
      </c>
    </row>
    <row r="27">
      <c r="A27" s="5" t="str">
        <v>SHIFT-026</v>
      </c>
      <c r="B27" s="5" t="str">
        <v>EMP-02</v>
      </c>
      <c r="C27" s="5" t="str">
        <v>LOC-02</v>
      </c>
      <c r="D27" s="6" t="n">
        <v>46260</v>
      </c>
      <c r="E27" s="7" t="n">
        <v>7</v>
      </c>
      <c r="F27" s="7" t="n">
        <v>21</v>
      </c>
      <c r="G27" s="13" t="n">
        <f>E27*F27</f>
        <v>147</v>
      </c>
    </row>
    <row r="28">
      <c r="A28" s="5" t="str">
        <v>SHIFT-027</v>
      </c>
      <c r="B28" s="5" t="str">
        <v>EMP-03</v>
      </c>
      <c r="C28" s="5" t="str">
        <v>LOC-03</v>
      </c>
      <c r="D28" s="6" t="n">
        <v>46260</v>
      </c>
      <c r="E28" s="7" t="n">
        <v>8</v>
      </c>
      <c r="F28" s="7" t="n">
        <v>22</v>
      </c>
      <c r="G28" s="13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13" t="n">
        <f>E29*F29</f>
        <v>138</v>
      </c>
    </row>
    <row r="30">
      <c r="A30" s="5" t="str">
        <v>SHIFT-029</v>
      </c>
      <c r="B30" s="5" t="str">
        <v>EMP-05</v>
      </c>
      <c r="C30" s="5" t="str">
        <v>LOC-02</v>
      </c>
      <c r="D30" s="6" t="n">
        <v>46261</v>
      </c>
      <c r="E30" s="7" t="n">
        <v>7</v>
      </c>
      <c r="F30" s="7" t="n">
        <v>24</v>
      </c>
      <c r="G30" s="13" t="n">
        <f>E30*F30</f>
        <v>168</v>
      </c>
    </row>
    <row r="31">
      <c r="A31" s="5" t="str">
        <v>SHIFT-030</v>
      </c>
      <c r="B31" s="5" t="str">
        <v>EMP-06</v>
      </c>
      <c r="C31" s="5" t="str">
        <v>LOC-03</v>
      </c>
      <c r="D31" s="6" t="n">
        <v>46261</v>
      </c>
      <c r="E31" s="7" t="n">
        <v>8</v>
      </c>
      <c r="F31" s="7" t="n">
        <v>25</v>
      </c>
      <c r="G31" s="13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13" t="n">
        <f>E32*F32</f>
        <v>156</v>
      </c>
    </row>
    <row r="33">
      <c r="A33" s="5" t="str">
        <v>SHIFT-032</v>
      </c>
      <c r="B33" s="5" t="str">
        <v>EMP-08</v>
      </c>
      <c r="C33" s="5" t="str">
        <v>LOC-02</v>
      </c>
      <c r="D33" s="6" t="n">
        <v>46261</v>
      </c>
      <c r="E33" s="7" t="n">
        <v>7</v>
      </c>
      <c r="F33" s="7" t="n">
        <v>27</v>
      </c>
      <c r="G33" s="13" t="n">
        <f>E33*F33</f>
        <v>189</v>
      </c>
    </row>
    <row r="34">
      <c r="A34" s="5" t="str">
        <v>SHIFT-033</v>
      </c>
      <c r="B34" s="5" t="str">
        <v>EMP-01</v>
      </c>
      <c r="C34" s="5" t="str">
        <v>LOC-03</v>
      </c>
      <c r="D34" s="6" t="n">
        <v>46262</v>
      </c>
      <c r="E34" s="7" t="n">
        <v>8</v>
      </c>
      <c r="F34" s="7" t="n">
        <v>20</v>
      </c>
      <c r="G34" s="13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13" t="n">
        <f>E35*F35</f>
        <v>126</v>
      </c>
    </row>
    <row r="36">
      <c r="A36" s="5" t="str">
        <v>SHIFT-035</v>
      </c>
      <c r="B36" s="5" t="str">
        <v>EMP-03</v>
      </c>
      <c r="C36" s="5" t="str">
        <v>LOC-02</v>
      </c>
      <c r="D36" s="6" t="n">
        <v>46262</v>
      </c>
      <c r="E36" s="7" t="n">
        <v>7</v>
      </c>
      <c r="F36" s="7" t="n">
        <v>22</v>
      </c>
      <c r="G36" s="13" t="n">
        <f>E36*F36</f>
        <v>154</v>
      </c>
    </row>
    <row r="37">
      <c r="A37" s="5" t="str">
        <v>SHIFT-036</v>
      </c>
      <c r="B37" s="5" t="str">
        <v>EMP-04</v>
      </c>
      <c r="C37" s="5" t="str">
        <v>LOC-03</v>
      </c>
      <c r="D37" s="6" t="n">
        <v>46262</v>
      </c>
      <c r="E37" s="7" t="n">
        <v>8</v>
      </c>
      <c r="F37" s="7" t="n">
        <v>23</v>
      </c>
      <c r="G37" s="13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13" t="n">
        <f>E38*F38</f>
        <v>144</v>
      </c>
    </row>
    <row r="39">
      <c r="A39" s="5" t="str">
        <v>SHIFT-038</v>
      </c>
      <c r="B39" s="5" t="str">
        <v>EMP-06</v>
      </c>
      <c r="C39" s="5" t="str">
        <v>LOC-02</v>
      </c>
      <c r="D39" s="6" t="n">
        <v>46263</v>
      </c>
      <c r="E39" s="7" t="n">
        <v>7</v>
      </c>
      <c r="F39" s="7" t="n">
        <v>25</v>
      </c>
      <c r="G39" s="13" t="n">
        <f>E39*F39</f>
        <v>175</v>
      </c>
    </row>
    <row r="40">
      <c r="A40" s="5" t="str">
        <v>SHIFT-039</v>
      </c>
      <c r="B40" s="5" t="str">
        <v>EMP-07</v>
      </c>
      <c r="C40" s="5" t="str">
        <v>LOC-03</v>
      </c>
      <c r="D40" s="6" t="n">
        <v>46263</v>
      </c>
      <c r="E40" s="7" t="n">
        <v>8</v>
      </c>
      <c r="F40" s="7" t="n">
        <v>26</v>
      </c>
      <c r="G40" s="13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13" t="n">
        <f>E41*F41</f>
        <v>162</v>
      </c>
    </row>
    <row r="42">
      <c r="A42" s="5" t="str">
        <v>SHIFT-041</v>
      </c>
      <c r="B42" s="5" t="str">
        <v>EMP-01</v>
      </c>
      <c r="C42" s="5" t="str">
        <v>LOC-02</v>
      </c>
      <c r="D42" s="6" t="n">
        <v>46264</v>
      </c>
      <c r="E42" s="7" t="n">
        <v>7</v>
      </c>
      <c r="F42" s="7" t="n">
        <v>20</v>
      </c>
      <c r="G42" s="13" t="n">
        <f>E42*F42</f>
        <v>140</v>
      </c>
    </row>
    <row r="43">
      <c r="A43" s="5" t="str">
        <v>SHIFT-042</v>
      </c>
      <c r="B43" s="5" t="str">
        <v>EMP-02</v>
      </c>
      <c r="C43" s="5" t="str">
        <v>LOC-03</v>
      </c>
      <c r="D43" s="6" t="n">
        <v>46264</v>
      </c>
      <c r="E43" s="7" t="n">
        <v>8</v>
      </c>
      <c r="F43" s="7" t="n">
        <v>21</v>
      </c>
      <c r="G43" s="13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13" t="n">
        <f>E44*F44</f>
        <v>132</v>
      </c>
    </row>
    <row r="45">
      <c r="A45" s="5" t="str">
        <v>SHIFT-044</v>
      </c>
      <c r="B45" s="5" t="str">
        <v>EMP-04</v>
      </c>
      <c r="C45" s="5" t="str">
        <v>LOC-02</v>
      </c>
      <c r="D45" s="6" t="n">
        <v>46264</v>
      </c>
      <c r="E45" s="7" t="n">
        <v>7</v>
      </c>
      <c r="F45" s="7" t="n">
        <v>23</v>
      </c>
      <c r="G45" s="13" t="n">
        <f>E45*F45</f>
        <v>161</v>
      </c>
    </row>
    <row r="46">
      <c r="A46" s="5" t="str">
        <v>SHIFT-045</v>
      </c>
      <c r="B46" s="5" t="str">
        <v>EMP-05</v>
      </c>
      <c r="C46" s="5" t="str">
        <v>LOC-03</v>
      </c>
      <c r="D46" s="6" t="n">
        <v>46265</v>
      </c>
      <c r="E46" s="7" t="n">
        <v>8</v>
      </c>
      <c r="F46" s="7" t="n">
        <v>24</v>
      </c>
      <c r="G46" s="13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13" t="n">
        <f>E47*F47</f>
        <v>150</v>
      </c>
    </row>
    <row r="48">
      <c r="A48" s="5" t="str">
        <v>SHIFT-047</v>
      </c>
      <c r="B48" s="5" t="str">
        <v>EMP-07</v>
      </c>
      <c r="C48" s="5" t="str">
        <v>LOC-02</v>
      </c>
      <c r="D48" s="6" t="n">
        <v>46265</v>
      </c>
      <c r="E48" s="7" t="n">
        <v>7</v>
      </c>
      <c r="F48" s="7" t="n">
        <v>26</v>
      </c>
      <c r="G48" s="13" t="n">
        <f>E48*F48</f>
        <v>182</v>
      </c>
    </row>
    <row r="49">
      <c r="A49" s="5" t="str">
        <v>SHIFT-048</v>
      </c>
      <c r="B49" s="5" t="str">
        <v>EMP-08</v>
      </c>
      <c r="C49" s="5" t="str">
        <v>LOC-03</v>
      </c>
      <c r="D49" s="6" t="n">
        <v>46265</v>
      </c>
      <c r="E49" s="7" t="n">
        <v>8</v>
      </c>
      <c r="F49" s="7" t="n">
        <v>27</v>
      </c>
      <c r="G49" s="13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13" t="n">
        <f>E50*F50</f>
        <v>120</v>
      </c>
    </row>
    <row r="51">
      <c r="A51" s="5" t="str">
        <v>SHIFT-050</v>
      </c>
      <c r="B51" s="5" t="str">
        <v>EMP-02</v>
      </c>
      <c r="C51" s="5" t="str">
        <v>LOC-02</v>
      </c>
      <c r="D51" s="6" t="n">
        <v>46266</v>
      </c>
      <c r="E51" s="7" t="n">
        <v>7</v>
      </c>
      <c r="F51" s="7" t="n">
        <v>21</v>
      </c>
      <c r="G51" s="13" t="n">
        <f>E51*F51</f>
        <v>147</v>
      </c>
    </row>
    <row r="52">
      <c r="A52" s="5" t="str">
        <v>SHIFT-051</v>
      </c>
      <c r="B52" s="5" t="str">
        <v>EMP-03</v>
      </c>
      <c r="C52" s="5" t="str">
        <v>LOC-03</v>
      </c>
      <c r="D52" s="6" t="n">
        <v>46266</v>
      </c>
      <c r="E52" s="7" t="n">
        <v>8</v>
      </c>
      <c r="F52" s="7" t="n">
        <v>22</v>
      </c>
      <c r="G52" s="13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13" t="n">
        <f>E53*F53</f>
        <v>138</v>
      </c>
    </row>
    <row r="54">
      <c r="A54" s="5" t="str">
        <v>SHIFT-053</v>
      </c>
      <c r="B54" s="5" t="str">
        <v>EMP-05</v>
      </c>
      <c r="C54" s="5" t="str">
        <v>LOC-02</v>
      </c>
      <c r="D54" s="6" t="n">
        <v>46267</v>
      </c>
      <c r="E54" s="7" t="n">
        <v>7</v>
      </c>
      <c r="F54" s="7" t="n">
        <v>24</v>
      </c>
      <c r="G54" s="13" t="n">
        <f>E54*F54</f>
        <v>168</v>
      </c>
    </row>
    <row r="55">
      <c r="A55" s="5" t="str">
        <v>SHIFT-054</v>
      </c>
      <c r="B55" s="5" t="str">
        <v>EMP-06</v>
      </c>
      <c r="C55" s="5" t="str">
        <v>LOC-03</v>
      </c>
      <c r="D55" s="6" t="n">
        <v>46267</v>
      </c>
      <c r="E55" s="7" t="n">
        <v>8</v>
      </c>
      <c r="F55" s="7" t="n">
        <v>25</v>
      </c>
      <c r="G55" s="13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13" t="n">
        <f>E56*F56</f>
        <v>156</v>
      </c>
    </row>
    <row r="57">
      <c r="A57" s="5" t="str">
        <v>SHIFT-056</v>
      </c>
      <c r="B57" s="5" t="str">
        <v>EMP-08</v>
      </c>
      <c r="C57" s="5" t="str">
        <v>LOC-02</v>
      </c>
      <c r="D57" s="6" t="n">
        <v>46267</v>
      </c>
      <c r="E57" s="7" t="n">
        <v>7</v>
      </c>
      <c r="F57" s="7" t="n">
        <v>27</v>
      </c>
      <c r="G57" s="13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42ace8e10c3d4930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36</v>
      </c>
      <c r="G2" s="7" t="n">
        <v>37</v>
      </c>
      <c r="H2" s="7" t="n">
        <v>0</v>
      </c>
      <c r="I2" s="13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40</v>
      </c>
      <c r="G3" s="7" t="n">
        <v>37</v>
      </c>
      <c r="H3" s="7" t="n">
        <v>0</v>
      </c>
      <c r="I3" s="13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44</v>
      </c>
      <c r="G4" s="7" t="n">
        <v>37</v>
      </c>
      <c r="H4" s="7" t="n">
        <v>0</v>
      </c>
      <c r="I4" s="13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36</v>
      </c>
      <c r="G5" s="7" t="n">
        <v>37</v>
      </c>
      <c r="H5" s="7" t="n">
        <v>0</v>
      </c>
      <c r="I5" s="13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40</v>
      </c>
      <c r="G6" s="7" t="n">
        <v>37</v>
      </c>
      <c r="H6" s="7" t="n">
        <v>0</v>
      </c>
      <c r="I6" s="13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44</v>
      </c>
      <c r="G7" s="7" t="n">
        <v>37</v>
      </c>
      <c r="H7" s="7" t="n">
        <v>0</v>
      </c>
      <c r="I7" s="13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36</v>
      </c>
      <c r="G8" s="7" t="n">
        <v>37</v>
      </c>
      <c r="H8" s="7" t="n">
        <v>0</v>
      </c>
      <c r="I8" s="13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40</v>
      </c>
      <c r="G9" s="7" t="n">
        <v>42</v>
      </c>
      <c r="H9" s="7" t="n">
        <v>3</v>
      </c>
      <c r="I9" s="13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each</v>
      </c>
      <c r="E10" s="7" t="n">
        <v>45</v>
      </c>
      <c r="F10" s="7" t="n">
        <v>42</v>
      </c>
      <c r="G10" s="7" t="n">
        <v>43</v>
      </c>
      <c r="H10" s="7" t="n">
        <v>0</v>
      </c>
      <c r="I10" s="13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each</v>
      </c>
      <c r="E11" s="7" t="n">
        <v>44</v>
      </c>
      <c r="F11" s="7" t="n">
        <v>46</v>
      </c>
      <c r="G11" s="7" t="n">
        <v>43</v>
      </c>
      <c r="H11" s="7" t="n">
        <v>0</v>
      </c>
      <c r="I11" s="13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each</v>
      </c>
      <c r="E12" s="7" t="n">
        <v>47</v>
      </c>
      <c r="F12" s="7" t="n">
        <v>50</v>
      </c>
      <c r="G12" s="7" t="n">
        <v>43</v>
      </c>
      <c r="H12" s="7" t="n">
        <v>0</v>
      </c>
      <c r="I12" s="13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each</v>
      </c>
      <c r="E13" s="7" t="n">
        <v>54</v>
      </c>
      <c r="F13" s="7" t="n">
        <v>42</v>
      </c>
      <c r="G13" s="7" t="n">
        <v>43</v>
      </c>
      <c r="H13" s="7" t="n">
        <v>0</v>
      </c>
      <c r="I13" s="13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each</v>
      </c>
      <c r="E14" s="7" t="n">
        <v>53</v>
      </c>
      <c r="F14" s="7" t="n">
        <v>46</v>
      </c>
      <c r="G14" s="7" t="n">
        <v>43</v>
      </c>
      <c r="H14" s="7" t="n">
        <v>0</v>
      </c>
      <c r="I14" s="13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each</v>
      </c>
      <c r="E15" s="7" t="n">
        <v>56</v>
      </c>
      <c r="F15" s="7" t="n">
        <v>50</v>
      </c>
      <c r="G15" s="7" t="n">
        <v>43</v>
      </c>
      <c r="H15" s="7" t="n">
        <v>0</v>
      </c>
      <c r="I15" s="13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each</v>
      </c>
      <c r="E16" s="7" t="n">
        <v>63</v>
      </c>
      <c r="F16" s="7" t="n">
        <v>42</v>
      </c>
      <c r="G16" s="7" t="n">
        <v>43</v>
      </c>
      <c r="H16" s="7" t="n">
        <v>0</v>
      </c>
      <c r="I16" s="13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each</v>
      </c>
      <c r="E17" s="7" t="n">
        <v>62</v>
      </c>
      <c r="F17" s="7" t="n">
        <v>46</v>
      </c>
      <c r="G17" s="7" t="n">
        <v>47</v>
      </c>
      <c r="H17" s="7" t="n">
        <v>4</v>
      </c>
      <c r="I17" s="13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each</v>
      </c>
      <c r="E18" s="7" t="n">
        <v>50</v>
      </c>
      <c r="F18" s="7" t="n">
        <v>48</v>
      </c>
      <c r="G18" s="7" t="n">
        <v>49</v>
      </c>
      <c r="H18" s="7" t="n">
        <v>0</v>
      </c>
      <c r="I18" s="13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each</v>
      </c>
      <c r="E19" s="7" t="n">
        <v>49</v>
      </c>
      <c r="F19" s="7" t="n">
        <v>52</v>
      </c>
      <c r="G19" s="7" t="n">
        <v>49</v>
      </c>
      <c r="H19" s="7" t="n">
        <v>0</v>
      </c>
      <c r="I19" s="13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each</v>
      </c>
      <c r="E20" s="7" t="n">
        <v>52</v>
      </c>
      <c r="F20" s="7" t="n">
        <v>56</v>
      </c>
      <c r="G20" s="7" t="n">
        <v>49</v>
      </c>
      <c r="H20" s="7" t="n">
        <v>0</v>
      </c>
      <c r="I20" s="13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each</v>
      </c>
      <c r="E21" s="7" t="n">
        <v>59</v>
      </c>
      <c r="F21" s="7" t="n">
        <v>48</v>
      </c>
      <c r="G21" s="7" t="n">
        <v>49</v>
      </c>
      <c r="H21" s="7" t="n">
        <v>0</v>
      </c>
      <c r="I21" s="13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each</v>
      </c>
      <c r="E22" s="7" t="n">
        <v>58</v>
      </c>
      <c r="F22" s="7" t="n">
        <v>52</v>
      </c>
      <c r="G22" s="7" t="n">
        <v>49</v>
      </c>
      <c r="H22" s="7" t="n">
        <v>0</v>
      </c>
      <c r="I22" s="13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each</v>
      </c>
      <c r="E23" s="7" t="n">
        <v>61</v>
      </c>
      <c r="F23" s="7" t="n">
        <v>56</v>
      </c>
      <c r="G23" s="7" t="n">
        <v>49</v>
      </c>
      <c r="H23" s="7" t="n">
        <v>0</v>
      </c>
      <c r="I23" s="13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each</v>
      </c>
      <c r="E24" s="7" t="n">
        <v>68</v>
      </c>
      <c r="F24" s="7" t="n">
        <v>48</v>
      </c>
      <c r="G24" s="7" t="n">
        <v>49</v>
      </c>
      <c r="H24" s="7" t="n">
        <v>0</v>
      </c>
      <c r="I24" s="13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each</v>
      </c>
      <c r="E25" s="7" t="n">
        <v>67</v>
      </c>
      <c r="F25" s="7" t="n">
        <v>52</v>
      </c>
      <c r="G25" s="7" t="n">
        <v>52</v>
      </c>
      <c r="H25" s="7" t="n">
        <v>5</v>
      </c>
      <c r="I25" s="13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kg</v>
      </c>
      <c r="E26" s="7" t="n">
        <v>55</v>
      </c>
      <c r="F26" s="7" t="n">
        <v>54</v>
      </c>
      <c r="G26" s="7" t="n">
        <v>55</v>
      </c>
      <c r="H26" s="7" t="n">
        <v>0</v>
      </c>
      <c r="I26" s="13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kg</v>
      </c>
      <c r="E27" s="7" t="n">
        <v>54</v>
      </c>
      <c r="F27" s="7" t="n">
        <v>58</v>
      </c>
      <c r="G27" s="7" t="n">
        <v>55</v>
      </c>
      <c r="H27" s="7" t="n">
        <v>0</v>
      </c>
      <c r="I27" s="13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kg</v>
      </c>
      <c r="E28" s="7" t="n">
        <v>57</v>
      </c>
      <c r="F28" s="7" t="n">
        <v>62</v>
      </c>
      <c r="G28" s="7" t="n">
        <v>55</v>
      </c>
      <c r="H28" s="7" t="n">
        <v>0</v>
      </c>
      <c r="I28" s="13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kg</v>
      </c>
      <c r="E29" s="7" t="n">
        <v>64</v>
      </c>
      <c r="F29" s="7" t="n">
        <v>54</v>
      </c>
      <c r="G29" s="7" t="n">
        <v>55</v>
      </c>
      <c r="H29" s="7" t="n">
        <v>0</v>
      </c>
      <c r="I29" s="13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kg</v>
      </c>
      <c r="E30" s="7" t="n">
        <v>63</v>
      </c>
      <c r="F30" s="7" t="n">
        <v>58</v>
      </c>
      <c r="G30" s="7" t="n">
        <v>55</v>
      </c>
      <c r="H30" s="7" t="n">
        <v>0</v>
      </c>
      <c r="I30" s="13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kg</v>
      </c>
      <c r="E31" s="7" t="n">
        <v>66</v>
      </c>
      <c r="F31" s="7" t="n">
        <v>62</v>
      </c>
      <c r="G31" s="7" t="n">
        <v>55</v>
      </c>
      <c r="H31" s="7" t="n">
        <v>0</v>
      </c>
      <c r="I31" s="13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kg</v>
      </c>
      <c r="E32" s="7" t="n">
        <v>73</v>
      </c>
      <c r="F32" s="7" t="n">
        <v>54</v>
      </c>
      <c r="G32" s="7" t="n">
        <v>55</v>
      </c>
      <c r="H32" s="7" t="n">
        <v>0</v>
      </c>
      <c r="I32" s="13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kg</v>
      </c>
      <c r="E33" s="7" t="n">
        <v>72</v>
      </c>
      <c r="F33" s="7" t="n">
        <v>58</v>
      </c>
      <c r="G33" s="7" t="n">
        <v>57</v>
      </c>
      <c r="H33" s="7" t="n">
        <v>6</v>
      </c>
      <c r="I33" s="13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60</v>
      </c>
      <c r="G34" s="7" t="n">
        <v>61</v>
      </c>
      <c r="H34" s="7" t="n">
        <v>0</v>
      </c>
      <c r="I34" s="13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64</v>
      </c>
      <c r="G35" s="7" t="n">
        <v>61</v>
      </c>
      <c r="H35" s="7" t="n">
        <v>0</v>
      </c>
      <c r="I35" s="13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68</v>
      </c>
      <c r="G36" s="7" t="n">
        <v>61</v>
      </c>
      <c r="H36" s="7" t="n">
        <v>0</v>
      </c>
      <c r="I36" s="13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60</v>
      </c>
      <c r="G37" s="7" t="n">
        <v>61</v>
      </c>
      <c r="H37" s="7" t="n">
        <v>0</v>
      </c>
      <c r="I37" s="13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64</v>
      </c>
      <c r="G38" s="7" t="n">
        <v>61</v>
      </c>
      <c r="H38" s="7" t="n">
        <v>0</v>
      </c>
      <c r="I38" s="13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68</v>
      </c>
      <c r="G39" s="7" t="n">
        <v>61</v>
      </c>
      <c r="H39" s="7" t="n">
        <v>0</v>
      </c>
      <c r="I39" s="13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60</v>
      </c>
      <c r="G40" s="7" t="n">
        <v>61</v>
      </c>
      <c r="H40" s="7" t="n">
        <v>0</v>
      </c>
      <c r="I40" s="13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64</v>
      </c>
      <c r="G41" s="7" t="n">
        <v>62</v>
      </c>
      <c r="H41" s="7" t="n">
        <v>7</v>
      </c>
      <c r="I41" s="13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l</v>
      </c>
      <c r="E42" s="7" t="n">
        <v>65</v>
      </c>
      <c r="F42" s="7" t="n">
        <v>66</v>
      </c>
      <c r="G42" s="7" t="n">
        <v>67</v>
      </c>
      <c r="H42" s="7" t="n">
        <v>0</v>
      </c>
      <c r="I42" s="13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l</v>
      </c>
      <c r="E43" s="7" t="n">
        <v>64</v>
      </c>
      <c r="F43" s="7" t="n">
        <v>70</v>
      </c>
      <c r="G43" s="7" t="n">
        <v>67</v>
      </c>
      <c r="H43" s="7" t="n">
        <v>0</v>
      </c>
      <c r="I43" s="13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l</v>
      </c>
      <c r="E44" s="7" t="n">
        <v>67</v>
      </c>
      <c r="F44" s="7" t="n">
        <v>74</v>
      </c>
      <c r="G44" s="7" t="n">
        <v>67</v>
      </c>
      <c r="H44" s="7" t="n">
        <v>0</v>
      </c>
      <c r="I44" s="13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l</v>
      </c>
      <c r="E45" s="7" t="n">
        <v>74</v>
      </c>
      <c r="F45" s="7" t="n">
        <v>66</v>
      </c>
      <c r="G45" s="7" t="n">
        <v>67</v>
      </c>
      <c r="H45" s="7" t="n">
        <v>0</v>
      </c>
      <c r="I45" s="13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l</v>
      </c>
      <c r="E46" s="7" t="n">
        <v>73</v>
      </c>
      <c r="F46" s="7" t="n">
        <v>70</v>
      </c>
      <c r="G46" s="7" t="n">
        <v>67</v>
      </c>
      <c r="H46" s="7" t="n">
        <v>0</v>
      </c>
      <c r="I46" s="13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l</v>
      </c>
      <c r="E47" s="7" t="n">
        <v>76</v>
      </c>
      <c r="F47" s="7" t="n">
        <v>74</v>
      </c>
      <c r="G47" s="7" t="n">
        <v>67</v>
      </c>
      <c r="H47" s="7" t="n">
        <v>0</v>
      </c>
      <c r="I47" s="13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l</v>
      </c>
      <c r="E48" s="7" t="n">
        <v>83</v>
      </c>
      <c r="F48" s="7" t="n">
        <v>66</v>
      </c>
      <c r="G48" s="7" t="n">
        <v>67</v>
      </c>
      <c r="H48" s="7" t="n">
        <v>0</v>
      </c>
      <c r="I48" s="13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l</v>
      </c>
      <c r="E49" s="7" t="n">
        <v>82</v>
      </c>
      <c r="F49" s="7" t="n">
        <v>70</v>
      </c>
      <c r="G49" s="7" t="n">
        <v>67</v>
      </c>
      <c r="H49" s="7" t="n">
        <v>8</v>
      </c>
      <c r="I49" s="13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90c7a923da4940c8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Harbour Kitchen Group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7897.760000000002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26214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1764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888.9300000000001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975.4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1063.9999999999998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912.48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1001.38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1092.1299999999999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935.8500000000001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1027.59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e756f2e01abe4c77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8" t="n">
        <v>18.5</v>
      </c>
      <c r="E2" s="8" t="n">
        <v>19.5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8" t="n">
        <v>19.5</v>
      </c>
      <c r="E3" s="8" t="n">
        <v>20.5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8" t="n">
        <v>11.5</v>
      </c>
      <c r="E4" s="8" t="n">
        <v>12.5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8" t="n">
        <v>12</v>
      </c>
      <c r="E5" s="8" t="n">
        <v>13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f800e49e8af74b6f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restaurant group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18</v>
      </c>
      <c r="G2" s="5" t="str">
        <v>kg</v>
      </c>
      <c r="H2" s="8" t="n">
        <v>10.2</v>
      </c>
      <c r="I2" s="9" t="n">
        <f>ROUND(F2*H2,2)</f>
        <v>183.6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18</v>
      </c>
      <c r="G3" s="5" t="str">
        <v>kg</v>
      </c>
      <c r="H3" s="8" t="n">
        <v>9.49</v>
      </c>
      <c r="I3" s="9" t="n">
        <f>ROUND(F3*H3,2)</f>
        <v>170.82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21</v>
      </c>
      <c r="G4" s="5" t="str">
        <v>each</v>
      </c>
      <c r="H4" s="8" t="n">
        <v>0.65</v>
      </c>
      <c r="I4" s="9" t="n">
        <f>ROUND(F4*H4,2)</f>
        <v>13.65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21</v>
      </c>
      <c r="G5" s="5" t="str">
        <v>each</v>
      </c>
      <c r="H5" s="8" t="n">
        <v>0.62</v>
      </c>
      <c r="I5" s="9" t="n">
        <f>ROUND(F5*H5,2)</f>
        <v>13.02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24</v>
      </c>
      <c r="G6" s="5" t="str">
        <v>each</v>
      </c>
      <c r="H6" s="8" t="n">
        <v>2.3</v>
      </c>
      <c r="I6" s="9" t="n">
        <f>ROUND(F6*H6,2)</f>
        <v>55.2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24</v>
      </c>
      <c r="G7" s="5" t="str">
        <v>each</v>
      </c>
      <c r="H7" s="8" t="n">
        <v>2.14</v>
      </c>
      <c r="I7" s="9" t="n">
        <f>ROUND(F7*H7,2)</f>
        <v>51.36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27</v>
      </c>
      <c r="G8" s="5" t="str">
        <v>kg</v>
      </c>
      <c r="H8" s="8" t="n">
        <v>3.2</v>
      </c>
      <c r="I8" s="9" t="n">
        <f>ROUND(F8*H8,2)</f>
        <v>86.4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27</v>
      </c>
      <c r="G9" s="5" t="str">
        <v>kg</v>
      </c>
      <c r="H9" s="8" t="n">
        <v>3.04</v>
      </c>
      <c r="I9" s="9" t="n">
        <f>ROUND(F9*H9,2)</f>
        <v>82.08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30</v>
      </c>
      <c r="G10" s="5" t="str">
        <v>kg</v>
      </c>
      <c r="H10" s="8" t="n">
        <v>1.8</v>
      </c>
      <c r="I10" s="9" t="n">
        <f>ROUND(F10*H10,2)</f>
        <v>54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30</v>
      </c>
      <c r="G11" s="5" t="str">
        <v>kg</v>
      </c>
      <c r="H11" s="8" t="n">
        <v>1.67</v>
      </c>
      <c r="I11" s="9" t="n">
        <f>ROUND(F11*H11,2)</f>
        <v>50.1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33</v>
      </c>
      <c r="G12" s="5" t="str">
        <v>l</v>
      </c>
      <c r="H12" s="8" t="n">
        <v>2</v>
      </c>
      <c r="I12" s="9" t="n">
        <f>ROUND(F12*H12,2)</f>
        <v>66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33</v>
      </c>
      <c r="G13" s="5" t="str">
        <v>l</v>
      </c>
      <c r="H13" s="8" t="n">
        <v>1.9</v>
      </c>
      <c r="I13" s="9" t="n">
        <f>ROUND(F13*H13,2)</f>
        <v>62.7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LOC-02</v>
      </c>
      <c r="E14" s="6" t="n">
        <v>46225</v>
      </c>
      <c r="F14" s="7" t="n">
        <v>20</v>
      </c>
      <c r="G14" s="5" t="str">
        <v>kg</v>
      </c>
      <c r="H14" s="8" t="n">
        <v>10.38</v>
      </c>
      <c r="I14" s="9" t="n">
        <f>ROUND(F14*H14,2)</f>
        <v>207.6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LOC-02</v>
      </c>
      <c r="E15" s="6" t="n">
        <v>46225</v>
      </c>
      <c r="F15" s="7" t="n">
        <v>20</v>
      </c>
      <c r="G15" s="5" t="str">
        <v>kg</v>
      </c>
      <c r="H15" s="8" t="n">
        <v>9.66</v>
      </c>
      <c r="I15" s="9" t="n">
        <f>ROUND(F15*H15,2)</f>
        <v>193.2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LOC-02</v>
      </c>
      <c r="E16" s="6" t="n">
        <v>46225</v>
      </c>
      <c r="F16" s="7" t="n">
        <v>23</v>
      </c>
      <c r="G16" s="5" t="str">
        <v>each</v>
      </c>
      <c r="H16" s="8" t="n">
        <v>0.64</v>
      </c>
      <c r="I16" s="9" t="n">
        <f>ROUND(F16*H16,2)</f>
        <v>14.72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LOC-02</v>
      </c>
      <c r="E17" s="6" t="n">
        <v>46225</v>
      </c>
      <c r="F17" s="7" t="n">
        <v>23</v>
      </c>
      <c r="G17" s="5" t="str">
        <v>each</v>
      </c>
      <c r="H17" s="8" t="n">
        <v>0.61</v>
      </c>
      <c r="I17" s="9" t="n">
        <f>ROUND(F17*H17,2)</f>
        <v>14.03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LOC-02</v>
      </c>
      <c r="E18" s="6" t="n">
        <v>46225</v>
      </c>
      <c r="F18" s="7" t="n">
        <v>26</v>
      </c>
      <c r="G18" s="5" t="str">
        <v>each</v>
      </c>
      <c r="H18" s="8" t="n">
        <v>2.3</v>
      </c>
      <c r="I18" s="9" t="n">
        <f>ROUND(F18*H18,2)</f>
        <v>59.8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LOC-02</v>
      </c>
      <c r="E19" s="6" t="n">
        <v>46225</v>
      </c>
      <c r="F19" s="7" t="n">
        <v>26</v>
      </c>
      <c r="G19" s="5" t="str">
        <v>each</v>
      </c>
      <c r="H19" s="8" t="n">
        <v>2.14</v>
      </c>
      <c r="I19" s="9" t="n">
        <f>ROUND(F19*H19,2)</f>
        <v>55.64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LOC-02</v>
      </c>
      <c r="E20" s="6" t="n">
        <v>46225</v>
      </c>
      <c r="F20" s="7" t="n">
        <v>29</v>
      </c>
      <c r="G20" s="5" t="str">
        <v>kg</v>
      </c>
      <c r="H20" s="8" t="n">
        <v>3.26</v>
      </c>
      <c r="I20" s="9" t="n">
        <f>ROUND(F20*H20,2)</f>
        <v>94.54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LOC-02</v>
      </c>
      <c r="E21" s="6" t="n">
        <v>46225</v>
      </c>
      <c r="F21" s="7" t="n">
        <v>29</v>
      </c>
      <c r="G21" s="5" t="str">
        <v>kg</v>
      </c>
      <c r="H21" s="8" t="n">
        <v>3.09</v>
      </c>
      <c r="I21" s="9" t="n">
        <f>ROUND(F21*H21,2)</f>
        <v>89.61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LOC-02</v>
      </c>
      <c r="E22" s="6" t="n">
        <v>46225</v>
      </c>
      <c r="F22" s="7" t="n">
        <v>32</v>
      </c>
      <c r="G22" s="5" t="str">
        <v>kg</v>
      </c>
      <c r="H22" s="8" t="n">
        <v>1.78</v>
      </c>
      <c r="I22" s="9" t="n">
        <f>ROUND(F22*H22,2)</f>
        <v>56.96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LOC-02</v>
      </c>
      <c r="E23" s="6" t="n">
        <v>46225</v>
      </c>
      <c r="F23" s="7" t="n">
        <v>32</v>
      </c>
      <c r="G23" s="5" t="str">
        <v>kg</v>
      </c>
      <c r="H23" s="8" t="n">
        <v>1.65</v>
      </c>
      <c r="I23" s="9" t="n">
        <f>ROUND(F23*H23,2)</f>
        <v>52.8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LOC-02</v>
      </c>
      <c r="E24" s="6" t="n">
        <v>46225</v>
      </c>
      <c r="F24" s="7" t="n">
        <v>35</v>
      </c>
      <c r="G24" s="5" t="str">
        <v>l</v>
      </c>
      <c r="H24" s="8" t="n">
        <v>2</v>
      </c>
      <c r="I24" s="9" t="n">
        <f>ROUND(F24*H24,2)</f>
        <v>70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LOC-02</v>
      </c>
      <c r="E25" s="6" t="n">
        <v>46225</v>
      </c>
      <c r="F25" s="7" t="n">
        <v>35</v>
      </c>
      <c r="G25" s="5" t="str">
        <v>l</v>
      </c>
      <c r="H25" s="8" t="n">
        <v>1.9</v>
      </c>
      <c r="I25" s="9" t="n">
        <f>ROUND(F25*H25,2)</f>
        <v>66.5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LOC-03</v>
      </c>
      <c r="E26" s="6" t="n">
        <v>46232</v>
      </c>
      <c r="F26" s="7" t="n">
        <v>22</v>
      </c>
      <c r="G26" s="5" t="str">
        <v>kg</v>
      </c>
      <c r="H26" s="8" t="n">
        <v>10.57</v>
      </c>
      <c r="I26" s="9" t="n">
        <f>ROUND(F26*H26,2)</f>
        <v>232.54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LOC-03</v>
      </c>
      <c r="E27" s="6" t="n">
        <v>46232</v>
      </c>
      <c r="F27" s="7" t="n">
        <v>22</v>
      </c>
      <c r="G27" s="5" t="str">
        <v>kg</v>
      </c>
      <c r="H27" s="8" t="n">
        <v>9.83</v>
      </c>
      <c r="I27" s="9" t="n">
        <f>ROUND(F27*H27,2)</f>
        <v>216.26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LOC-03</v>
      </c>
      <c r="E28" s="6" t="n">
        <v>46232</v>
      </c>
      <c r="F28" s="7" t="n">
        <v>25</v>
      </c>
      <c r="G28" s="5" t="str">
        <v>each</v>
      </c>
      <c r="H28" s="8" t="n">
        <v>0.63</v>
      </c>
      <c r="I28" s="9" t="n">
        <f>ROUND(F28*H28,2)</f>
        <v>15.75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LOC-03</v>
      </c>
      <c r="E29" s="6" t="n">
        <v>46232</v>
      </c>
      <c r="F29" s="7" t="n">
        <v>25</v>
      </c>
      <c r="G29" s="5" t="str">
        <v>each</v>
      </c>
      <c r="H29" s="8" t="n">
        <v>0.6</v>
      </c>
      <c r="I29" s="9" t="n">
        <f>ROUND(F29*H29,2)</f>
        <v>15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LOC-03</v>
      </c>
      <c r="E30" s="6" t="n">
        <v>46232</v>
      </c>
      <c r="F30" s="7" t="n">
        <v>28</v>
      </c>
      <c r="G30" s="5" t="str">
        <v>each</v>
      </c>
      <c r="H30" s="8" t="n">
        <v>2.3</v>
      </c>
      <c r="I30" s="9" t="n">
        <f>ROUND(F30*H30,2)</f>
        <v>64.4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LOC-03</v>
      </c>
      <c r="E31" s="6" t="n">
        <v>46232</v>
      </c>
      <c r="F31" s="7" t="n">
        <v>28</v>
      </c>
      <c r="G31" s="5" t="str">
        <v>each</v>
      </c>
      <c r="H31" s="8" t="n">
        <v>2.14</v>
      </c>
      <c r="I31" s="9" t="n">
        <f>ROUND(F31*H31,2)</f>
        <v>59.92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LOC-03</v>
      </c>
      <c r="E32" s="6" t="n">
        <v>46232</v>
      </c>
      <c r="F32" s="7" t="n">
        <v>31</v>
      </c>
      <c r="G32" s="5" t="str">
        <v>kg</v>
      </c>
      <c r="H32" s="8" t="n">
        <v>3.32</v>
      </c>
      <c r="I32" s="9" t="n">
        <f>ROUND(F32*H32,2)</f>
        <v>102.92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LOC-03</v>
      </c>
      <c r="E33" s="6" t="n">
        <v>46232</v>
      </c>
      <c r="F33" s="7" t="n">
        <v>31</v>
      </c>
      <c r="G33" s="5" t="str">
        <v>kg</v>
      </c>
      <c r="H33" s="8" t="n">
        <v>3.15</v>
      </c>
      <c r="I33" s="9" t="n">
        <f>ROUND(F33*H33,2)</f>
        <v>97.65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LOC-03</v>
      </c>
      <c r="E34" s="6" t="n">
        <v>46232</v>
      </c>
      <c r="F34" s="7" t="n">
        <v>34</v>
      </c>
      <c r="G34" s="5" t="str">
        <v>kg</v>
      </c>
      <c r="H34" s="8" t="n">
        <v>1.76</v>
      </c>
      <c r="I34" s="9" t="n">
        <f>ROUND(F34*H34,2)</f>
        <v>59.84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LOC-03</v>
      </c>
      <c r="E35" s="6" t="n">
        <v>46232</v>
      </c>
      <c r="F35" s="7" t="n">
        <v>34</v>
      </c>
      <c r="G35" s="5" t="str">
        <v>kg</v>
      </c>
      <c r="H35" s="8" t="n">
        <v>1.63</v>
      </c>
      <c r="I35" s="9" t="n">
        <f>ROUND(F35*H35,2)</f>
        <v>55.42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LOC-03</v>
      </c>
      <c r="E36" s="6" t="n">
        <v>46232</v>
      </c>
      <c r="F36" s="7" t="n">
        <v>37</v>
      </c>
      <c r="G36" s="5" t="str">
        <v>l</v>
      </c>
      <c r="H36" s="8" t="n">
        <v>2</v>
      </c>
      <c r="I36" s="9" t="n">
        <f>ROUND(F36*H36,2)</f>
        <v>74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LOC-03</v>
      </c>
      <c r="E37" s="6" t="n">
        <v>46232</v>
      </c>
      <c r="F37" s="7" t="n">
        <v>37</v>
      </c>
      <c r="G37" s="5" t="str">
        <v>l</v>
      </c>
      <c r="H37" s="8" t="n">
        <v>1.9</v>
      </c>
      <c r="I37" s="9" t="n">
        <f>ROUND(F37*H37,2)</f>
        <v>70.3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18</v>
      </c>
      <c r="G38" s="5" t="str">
        <v>kg</v>
      </c>
      <c r="H38" s="8" t="n">
        <v>10.75</v>
      </c>
      <c r="I38" s="9" t="n">
        <f>ROUND(F38*H38,2)</f>
        <v>193.5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18</v>
      </c>
      <c r="G39" s="5" t="str">
        <v>kg</v>
      </c>
      <c r="H39" s="8" t="n">
        <v>10</v>
      </c>
      <c r="I39" s="9" t="n">
        <f>ROUND(F39*H39,2)</f>
        <v>180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21</v>
      </c>
      <c r="G40" s="5" t="str">
        <v>each</v>
      </c>
      <c r="H40" s="8" t="n">
        <v>0.63</v>
      </c>
      <c r="I40" s="9" t="n">
        <f>ROUND(F40*H40,2)</f>
        <v>13.23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21</v>
      </c>
      <c r="G41" s="5" t="str">
        <v>each</v>
      </c>
      <c r="H41" s="8" t="n">
        <v>0.6</v>
      </c>
      <c r="I41" s="9" t="n">
        <f>ROUND(F41*H41,2)</f>
        <v>12.6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24</v>
      </c>
      <c r="G42" s="5" t="str">
        <v>each</v>
      </c>
      <c r="H42" s="8" t="n">
        <v>2.3</v>
      </c>
      <c r="I42" s="9" t="n">
        <f>ROUND(F42*H42,2)</f>
        <v>55.2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24</v>
      </c>
      <c r="G43" s="5" t="str">
        <v>each</v>
      </c>
      <c r="H43" s="8" t="n">
        <v>2.14</v>
      </c>
      <c r="I43" s="9" t="n">
        <f>ROUND(F43*H43,2)</f>
        <v>51.36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27</v>
      </c>
      <c r="G44" s="5" t="str">
        <v>kg</v>
      </c>
      <c r="H44" s="8" t="n">
        <v>3.37</v>
      </c>
      <c r="I44" s="9" t="n">
        <f>ROUND(F44*H44,2)</f>
        <v>90.99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27</v>
      </c>
      <c r="G45" s="5" t="str">
        <v>kg</v>
      </c>
      <c r="H45" s="8" t="n">
        <v>3.2</v>
      </c>
      <c r="I45" s="9" t="n">
        <f>ROUND(F45*H45,2)</f>
        <v>86.4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30</v>
      </c>
      <c r="G46" s="5" t="str">
        <v>kg</v>
      </c>
      <c r="H46" s="8" t="n">
        <v>1.74</v>
      </c>
      <c r="I46" s="9" t="n">
        <f>ROUND(F46*H46,2)</f>
        <v>52.2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30</v>
      </c>
      <c r="G47" s="5" t="str">
        <v>kg</v>
      </c>
      <c r="H47" s="8" t="n">
        <v>1.61</v>
      </c>
      <c r="I47" s="9" t="n">
        <f>ROUND(F47*H47,2)</f>
        <v>48.3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33</v>
      </c>
      <c r="G48" s="5" t="str">
        <v>l</v>
      </c>
      <c r="H48" s="8" t="n">
        <v>2</v>
      </c>
      <c r="I48" s="9" t="n">
        <f>ROUND(F48*H48,2)</f>
        <v>66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33</v>
      </c>
      <c r="G49" s="5" t="str">
        <v>l</v>
      </c>
      <c r="H49" s="8" t="n">
        <v>1.9</v>
      </c>
      <c r="I49" s="9" t="n">
        <f>ROUND(F49*H49,2)</f>
        <v>62.7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LOC-02</v>
      </c>
      <c r="E50" s="6" t="n">
        <v>46246</v>
      </c>
      <c r="F50" s="7" t="n">
        <v>20</v>
      </c>
      <c r="G50" s="5" t="str">
        <v>kg</v>
      </c>
      <c r="H50" s="8" t="n">
        <v>10.93</v>
      </c>
      <c r="I50" s="9" t="n">
        <f>ROUND(F50*H50,2)</f>
        <v>218.6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LOC-02</v>
      </c>
      <c r="E51" s="6" t="n">
        <v>46246</v>
      </c>
      <c r="F51" s="7" t="n">
        <v>20</v>
      </c>
      <c r="G51" s="5" t="str">
        <v>kg</v>
      </c>
      <c r="H51" s="8" t="n">
        <v>10.17</v>
      </c>
      <c r="I51" s="9" t="n">
        <f>ROUND(F51*H51,2)</f>
        <v>203.4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LOC-02</v>
      </c>
      <c r="E52" s="6" t="n">
        <v>46246</v>
      </c>
      <c r="F52" s="7" t="n">
        <v>23</v>
      </c>
      <c r="G52" s="5" t="str">
        <v>each</v>
      </c>
      <c r="H52" s="8" t="n">
        <v>0.62</v>
      </c>
      <c r="I52" s="9" t="n">
        <f>ROUND(F52*H52,2)</f>
        <v>14.26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LOC-02</v>
      </c>
      <c r="E53" s="6" t="n">
        <v>46246</v>
      </c>
      <c r="F53" s="7" t="n">
        <v>23</v>
      </c>
      <c r="G53" s="5" t="str">
        <v>each</v>
      </c>
      <c r="H53" s="8" t="n">
        <v>0.59</v>
      </c>
      <c r="I53" s="9" t="n">
        <f>ROUND(F53*H53,2)</f>
        <v>13.57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LOC-02</v>
      </c>
      <c r="E54" s="6" t="n">
        <v>46246</v>
      </c>
      <c r="F54" s="7" t="n">
        <v>26</v>
      </c>
      <c r="G54" s="5" t="str">
        <v>each</v>
      </c>
      <c r="H54" s="8" t="n">
        <v>2.3</v>
      </c>
      <c r="I54" s="9" t="n">
        <f>ROUND(F54*H54,2)</f>
        <v>59.8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LOC-02</v>
      </c>
      <c r="E55" s="6" t="n">
        <v>46246</v>
      </c>
      <c r="F55" s="7" t="n">
        <v>26</v>
      </c>
      <c r="G55" s="5" t="str">
        <v>each</v>
      </c>
      <c r="H55" s="8" t="n">
        <v>2.14</v>
      </c>
      <c r="I55" s="9" t="n">
        <f>ROUND(F55*H55,2)</f>
        <v>55.64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LOC-02</v>
      </c>
      <c r="E56" s="6" t="n">
        <v>46246</v>
      </c>
      <c r="F56" s="7" t="n">
        <v>29</v>
      </c>
      <c r="G56" s="5" t="str">
        <v>kg</v>
      </c>
      <c r="H56" s="8" t="n">
        <v>3.43</v>
      </c>
      <c r="I56" s="9" t="n">
        <f>ROUND(F56*H56,2)</f>
        <v>99.47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LOC-02</v>
      </c>
      <c r="E57" s="6" t="n">
        <v>46246</v>
      </c>
      <c r="F57" s="7" t="n">
        <v>29</v>
      </c>
      <c r="G57" s="5" t="str">
        <v>kg</v>
      </c>
      <c r="H57" s="8" t="n">
        <v>3.26</v>
      </c>
      <c r="I57" s="9" t="n">
        <f>ROUND(F57*H57,2)</f>
        <v>94.54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LOC-02</v>
      </c>
      <c r="E58" s="6" t="n">
        <v>46246</v>
      </c>
      <c r="F58" s="7" t="n">
        <v>32</v>
      </c>
      <c r="G58" s="5" t="str">
        <v>kg</v>
      </c>
      <c r="H58" s="8" t="n">
        <v>1.71</v>
      </c>
      <c r="I58" s="9" t="n">
        <f>ROUND(F58*H58,2)</f>
        <v>54.72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LOC-02</v>
      </c>
      <c r="E59" s="6" t="n">
        <v>46246</v>
      </c>
      <c r="F59" s="7" t="n">
        <v>32</v>
      </c>
      <c r="G59" s="5" t="str">
        <v>kg</v>
      </c>
      <c r="H59" s="8" t="n">
        <v>1.59</v>
      </c>
      <c r="I59" s="9" t="n">
        <f>ROUND(F59*H59,2)</f>
        <v>50.88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LOC-02</v>
      </c>
      <c r="E60" s="6" t="n">
        <v>46246</v>
      </c>
      <c r="F60" s="7" t="n">
        <v>35</v>
      </c>
      <c r="G60" s="5" t="str">
        <v>l</v>
      </c>
      <c r="H60" s="8" t="n">
        <v>2</v>
      </c>
      <c r="I60" s="9" t="n">
        <f>ROUND(F60*H60,2)</f>
        <v>70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LOC-02</v>
      </c>
      <c r="E61" s="6" t="n">
        <v>46246</v>
      </c>
      <c r="F61" s="7" t="n">
        <v>35</v>
      </c>
      <c r="G61" s="5" t="str">
        <v>l</v>
      </c>
      <c r="H61" s="8" t="n">
        <v>1.9</v>
      </c>
      <c r="I61" s="9" t="n">
        <f>ROUND(F61*H61,2)</f>
        <v>66.5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LOC-03</v>
      </c>
      <c r="E62" s="6" t="n">
        <v>46253</v>
      </c>
      <c r="F62" s="7" t="n">
        <v>22</v>
      </c>
      <c r="G62" s="5" t="str">
        <v>kg</v>
      </c>
      <c r="H62" s="8" t="n">
        <v>11.12</v>
      </c>
      <c r="I62" s="9" t="n">
        <f>ROUND(F62*H62,2)</f>
        <v>244.64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LOC-03</v>
      </c>
      <c r="E63" s="6" t="n">
        <v>46253</v>
      </c>
      <c r="F63" s="7" t="n">
        <v>22</v>
      </c>
      <c r="G63" s="5" t="str">
        <v>kg</v>
      </c>
      <c r="H63" s="8" t="n">
        <v>10.34</v>
      </c>
      <c r="I63" s="9" t="n">
        <f>ROUND(F63*H63,2)</f>
        <v>227.48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LOC-03</v>
      </c>
      <c r="E64" s="6" t="n">
        <v>46253</v>
      </c>
      <c r="F64" s="7" t="n">
        <v>25</v>
      </c>
      <c r="G64" s="5" t="str">
        <v>each</v>
      </c>
      <c r="H64" s="8" t="n">
        <v>0.61</v>
      </c>
      <c r="I64" s="9" t="n">
        <f>ROUND(F64*H64,2)</f>
        <v>15.25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LOC-03</v>
      </c>
      <c r="E65" s="6" t="n">
        <v>46253</v>
      </c>
      <c r="F65" s="7" t="n">
        <v>25</v>
      </c>
      <c r="G65" s="5" t="str">
        <v>each</v>
      </c>
      <c r="H65" s="8" t="n">
        <v>0.58</v>
      </c>
      <c r="I65" s="9" t="n">
        <f>ROUND(F65*H65,2)</f>
        <v>14.5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LOC-03</v>
      </c>
      <c r="E66" s="6" t="n">
        <v>46253</v>
      </c>
      <c r="F66" s="7" t="n">
        <v>28</v>
      </c>
      <c r="G66" s="5" t="str">
        <v>each</v>
      </c>
      <c r="H66" s="8" t="n">
        <v>2.3</v>
      </c>
      <c r="I66" s="9" t="n">
        <f>ROUND(F66*H66,2)</f>
        <v>64.4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LOC-03</v>
      </c>
      <c r="E67" s="6" t="n">
        <v>46253</v>
      </c>
      <c r="F67" s="7" t="n">
        <v>28</v>
      </c>
      <c r="G67" s="5" t="str">
        <v>each</v>
      </c>
      <c r="H67" s="8" t="n">
        <v>2.14</v>
      </c>
      <c r="I67" s="9" t="n">
        <f>ROUND(F67*H67,2)</f>
        <v>59.92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LOC-03</v>
      </c>
      <c r="E68" s="6" t="n">
        <v>46253</v>
      </c>
      <c r="F68" s="7" t="n">
        <v>31</v>
      </c>
      <c r="G68" s="5" t="str">
        <v>kg</v>
      </c>
      <c r="H68" s="8" t="n">
        <v>3.49</v>
      </c>
      <c r="I68" s="9" t="n">
        <f>ROUND(F68*H68,2)</f>
        <v>108.19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LOC-03</v>
      </c>
      <c r="E69" s="6" t="n">
        <v>46253</v>
      </c>
      <c r="F69" s="7" t="n">
        <v>31</v>
      </c>
      <c r="G69" s="5" t="str">
        <v>kg</v>
      </c>
      <c r="H69" s="8" t="n">
        <v>3.31</v>
      </c>
      <c r="I69" s="9" t="n">
        <f>ROUND(F69*H69,2)</f>
        <v>102.61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LOC-03</v>
      </c>
      <c r="E70" s="6" t="n">
        <v>46253</v>
      </c>
      <c r="F70" s="7" t="n">
        <v>34</v>
      </c>
      <c r="G70" s="5" t="str">
        <v>kg</v>
      </c>
      <c r="H70" s="8" t="n">
        <v>1.69</v>
      </c>
      <c r="I70" s="9" t="n">
        <f>ROUND(F70*H70,2)</f>
        <v>57.46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LOC-03</v>
      </c>
      <c r="E71" s="6" t="n">
        <v>46253</v>
      </c>
      <c r="F71" s="7" t="n">
        <v>34</v>
      </c>
      <c r="G71" s="5" t="str">
        <v>kg</v>
      </c>
      <c r="H71" s="8" t="n">
        <v>1.57</v>
      </c>
      <c r="I71" s="9" t="n">
        <f>ROUND(F71*H71,2)</f>
        <v>53.38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LOC-03</v>
      </c>
      <c r="E72" s="6" t="n">
        <v>46253</v>
      </c>
      <c r="F72" s="7" t="n">
        <v>37</v>
      </c>
      <c r="G72" s="5" t="str">
        <v>l</v>
      </c>
      <c r="H72" s="8" t="n">
        <v>2</v>
      </c>
      <c r="I72" s="9" t="n">
        <f>ROUND(F72*H72,2)</f>
        <v>74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LOC-03</v>
      </c>
      <c r="E73" s="6" t="n">
        <v>46253</v>
      </c>
      <c r="F73" s="7" t="n">
        <v>37</v>
      </c>
      <c r="G73" s="5" t="str">
        <v>l</v>
      </c>
      <c r="H73" s="8" t="n">
        <v>1.9</v>
      </c>
      <c r="I73" s="9" t="n">
        <f>ROUND(F73*H73,2)</f>
        <v>70.3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18</v>
      </c>
      <c r="G74" s="5" t="str">
        <v>kg</v>
      </c>
      <c r="H74" s="8" t="n">
        <v>11.3</v>
      </c>
      <c r="I74" s="9" t="n">
        <f>ROUND(F74*H74,2)</f>
        <v>203.4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18</v>
      </c>
      <c r="G75" s="5" t="str">
        <v>kg</v>
      </c>
      <c r="H75" s="8" t="n">
        <v>10.51</v>
      </c>
      <c r="I75" s="9" t="n">
        <f>ROUND(F75*H75,2)</f>
        <v>189.18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21</v>
      </c>
      <c r="G76" s="5" t="str">
        <v>each</v>
      </c>
      <c r="H76" s="8" t="n">
        <v>0.6</v>
      </c>
      <c r="I76" s="9" t="n">
        <f>ROUND(F76*H76,2)</f>
        <v>12.6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21</v>
      </c>
      <c r="G77" s="5" t="str">
        <v>each</v>
      </c>
      <c r="H77" s="8" t="n">
        <v>0.57</v>
      </c>
      <c r="I77" s="9" t="n">
        <f>ROUND(F77*H77,2)</f>
        <v>11.97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24</v>
      </c>
      <c r="G78" s="5" t="str">
        <v>each</v>
      </c>
      <c r="H78" s="8" t="n">
        <v>2.3</v>
      </c>
      <c r="I78" s="9" t="n">
        <f>ROUND(F78*H78,2)</f>
        <v>55.2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24</v>
      </c>
      <c r="G79" s="5" t="str">
        <v>each</v>
      </c>
      <c r="H79" s="8" t="n">
        <v>2.14</v>
      </c>
      <c r="I79" s="9" t="n">
        <f>ROUND(F79*H79,2)</f>
        <v>51.36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27</v>
      </c>
      <c r="G80" s="5" t="str">
        <v>kg</v>
      </c>
      <c r="H80" s="8" t="n">
        <v>3.55</v>
      </c>
      <c r="I80" s="9" t="n">
        <f>ROUND(F80*H80,2)</f>
        <v>95.85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27</v>
      </c>
      <c r="G81" s="5" t="str">
        <v>kg</v>
      </c>
      <c r="H81" s="8" t="n">
        <v>3.37</v>
      </c>
      <c r="I81" s="9" t="n">
        <f>ROUND(F81*H81,2)</f>
        <v>90.99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30</v>
      </c>
      <c r="G82" s="5" t="str">
        <v>kg</v>
      </c>
      <c r="H82" s="8" t="n">
        <v>1.67</v>
      </c>
      <c r="I82" s="9" t="n">
        <f>ROUND(F82*H82,2)</f>
        <v>50.1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30</v>
      </c>
      <c r="G83" s="5" t="str">
        <v>kg</v>
      </c>
      <c r="H83" s="8" t="n">
        <v>1.55</v>
      </c>
      <c r="I83" s="9" t="n">
        <f>ROUND(F83*H83,2)</f>
        <v>46.5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33</v>
      </c>
      <c r="G84" s="5" t="str">
        <v>l</v>
      </c>
      <c r="H84" s="8" t="n">
        <v>2</v>
      </c>
      <c r="I84" s="9" t="n">
        <f>ROUND(F84*H84,2)</f>
        <v>66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33</v>
      </c>
      <c r="G85" s="5" t="str">
        <v>l</v>
      </c>
      <c r="H85" s="8" t="n">
        <v>1.9</v>
      </c>
      <c r="I85" s="9" t="n">
        <f>ROUND(F85*H85,2)</f>
        <v>62.7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LOC-02</v>
      </c>
      <c r="E86" s="6" t="n">
        <v>46267</v>
      </c>
      <c r="F86" s="7" t="n">
        <v>20</v>
      </c>
      <c r="G86" s="5" t="str">
        <v>kg</v>
      </c>
      <c r="H86" s="8" t="n">
        <v>11.49</v>
      </c>
      <c r="I86" s="9" t="n">
        <f>ROUND(F86*H86,2)</f>
        <v>229.8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LOC-02</v>
      </c>
      <c r="E87" s="6" t="n">
        <v>46267</v>
      </c>
      <c r="F87" s="7" t="n">
        <v>20</v>
      </c>
      <c r="G87" s="5" t="str">
        <v>kg</v>
      </c>
      <c r="H87" s="8" t="n">
        <v>10.68</v>
      </c>
      <c r="I87" s="9" t="n">
        <f>ROUND(F87*H87,2)</f>
        <v>213.6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LOC-02</v>
      </c>
      <c r="E88" s="6" t="n">
        <v>46267</v>
      </c>
      <c r="F88" s="7" t="n">
        <v>23</v>
      </c>
      <c r="G88" s="5" t="str">
        <v>each</v>
      </c>
      <c r="H88" s="8" t="n">
        <v>0.6</v>
      </c>
      <c r="I88" s="9" t="n">
        <f>ROUND(F88*H88,2)</f>
        <v>13.8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LOC-02</v>
      </c>
      <c r="E89" s="6" t="n">
        <v>46267</v>
      </c>
      <c r="F89" s="7" t="n">
        <v>23</v>
      </c>
      <c r="G89" s="5" t="str">
        <v>each</v>
      </c>
      <c r="H89" s="8" t="n">
        <v>0.57</v>
      </c>
      <c r="I89" s="9" t="n">
        <f>ROUND(F89*H89,2)</f>
        <v>13.11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LOC-02</v>
      </c>
      <c r="E90" s="6" t="n">
        <v>46267</v>
      </c>
      <c r="F90" s="7" t="n">
        <v>26</v>
      </c>
      <c r="G90" s="5" t="str">
        <v>each</v>
      </c>
      <c r="H90" s="8" t="n">
        <v>2.3</v>
      </c>
      <c r="I90" s="9" t="n">
        <f>ROUND(F90*H90,2)</f>
        <v>59.8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LOC-02</v>
      </c>
      <c r="E91" s="6" t="n">
        <v>46267</v>
      </c>
      <c r="F91" s="7" t="n">
        <v>26</v>
      </c>
      <c r="G91" s="5" t="str">
        <v>each</v>
      </c>
      <c r="H91" s="8" t="n">
        <v>2.14</v>
      </c>
      <c r="I91" s="9" t="n">
        <f>ROUND(F91*H91,2)</f>
        <v>55.64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LOC-02</v>
      </c>
      <c r="E92" s="6" t="n">
        <v>46267</v>
      </c>
      <c r="F92" s="7" t="n">
        <v>29</v>
      </c>
      <c r="G92" s="5" t="str">
        <v>kg</v>
      </c>
      <c r="H92" s="8" t="n">
        <v>3.6</v>
      </c>
      <c r="I92" s="9" t="n">
        <f>ROUND(F92*H92,2)</f>
        <v>104.4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LOC-02</v>
      </c>
      <c r="E93" s="6" t="n">
        <v>46267</v>
      </c>
      <c r="F93" s="7" t="n">
        <v>29</v>
      </c>
      <c r="G93" s="5" t="str">
        <v>kg</v>
      </c>
      <c r="H93" s="8" t="n">
        <v>3.42</v>
      </c>
      <c r="I93" s="9" t="n">
        <f>ROUND(F93*H93,2)</f>
        <v>99.18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LOC-02</v>
      </c>
      <c r="E94" s="6" t="n">
        <v>46267</v>
      </c>
      <c r="F94" s="7" t="n">
        <v>32</v>
      </c>
      <c r="G94" s="5" t="str">
        <v>kg</v>
      </c>
      <c r="H94" s="8" t="n">
        <v>1.65</v>
      </c>
      <c r="I94" s="9" t="n">
        <f>ROUND(F94*H94,2)</f>
        <v>52.8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LOC-02</v>
      </c>
      <c r="E95" s="6" t="n">
        <v>46267</v>
      </c>
      <c r="F95" s="7" t="n">
        <v>32</v>
      </c>
      <c r="G95" s="5" t="str">
        <v>kg</v>
      </c>
      <c r="H95" s="8" t="n">
        <v>1.53</v>
      </c>
      <c r="I95" s="9" t="n">
        <f>ROUND(F95*H95,2)</f>
        <v>48.96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LOC-02</v>
      </c>
      <c r="E96" s="6" t="n">
        <v>46267</v>
      </c>
      <c r="F96" s="7" t="n">
        <v>35</v>
      </c>
      <c r="G96" s="5" t="str">
        <v>l</v>
      </c>
      <c r="H96" s="8" t="n">
        <v>2</v>
      </c>
      <c r="I96" s="9" t="n">
        <f>ROUND(F96*H96,2)</f>
        <v>70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LOC-02</v>
      </c>
      <c r="E97" s="6" t="n">
        <v>46267</v>
      </c>
      <c r="F97" s="7" t="n">
        <v>35</v>
      </c>
      <c r="G97" s="5" t="str">
        <v>l</v>
      </c>
      <c r="H97" s="8" t="n">
        <v>1.9</v>
      </c>
      <c r="I97" s="9" t="n">
        <f>ROUND(F97*H97,2)</f>
        <v>66.5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352626271f647da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d70f8404e2bc4c6e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Chicken Breast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Burger Bun</v>
      </c>
      <c r="C3" s="5" t="str">
        <v>each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Beef Patty</v>
      </c>
      <c r="C4" s="5" t="str">
        <v>each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Tomatoes</v>
      </c>
      <c r="C5" s="5" t="str">
        <v>kg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Potatoes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Whole Milk</v>
      </c>
      <c r="C7" s="5" t="str">
        <v>l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8bfd0ed4b64f4e32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  <row r="3">
      <c r="A3" s="5" t="str">
        <v>LOC-02</v>
      </c>
      <c r="B3" s="5" t="str">
        <v>Harbour branch</v>
      </c>
    </row>
    <row r="4">
      <c r="A4" s="5" t="str">
        <v>LOC-03</v>
      </c>
      <c r="B4" s="5" t="str">
        <v>Market branch</v>
      </c>
    </row>
  </sheetData>
  <pageMargins left="0.7" right="0.7" top="0.75" bottom="0.75" header="0.3" footer="0.3"/>
  <tableParts count="1">
    <tablePart xmlns:r="http://schemas.openxmlformats.org/officeDocument/2006/relationships" r:id="R179a396bf8f3434d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House burger</v>
      </c>
      <c r="C2" s="8" t="n">
        <v>18.5</v>
      </c>
      <c r="D2" s="5" t="str">
        <v>CAD</v>
      </c>
      <c r="E2" s="12" t="b">
        <v>1</v>
      </c>
    </row>
    <row r="3">
      <c r="A3" s="5" t="str">
        <v>MENU-02</v>
      </c>
      <c r="B3" s="5" t="str">
        <v>Chicken burger</v>
      </c>
      <c r="C3" s="8" t="n">
        <v>19.5</v>
      </c>
      <c r="D3" s="5" t="str">
        <v>CAD</v>
      </c>
      <c r="E3" s="12" t="b">
        <v>1</v>
      </c>
    </row>
    <row r="4">
      <c r="A4" s="5" t="str">
        <v>MENU-03</v>
      </c>
      <c r="B4" s="5" t="str">
        <v>Loaded fries</v>
      </c>
      <c r="C4" s="8" t="n">
        <v>11.5</v>
      </c>
      <c r="D4" s="5" t="str">
        <v>CAD</v>
      </c>
      <c r="E4" s="12" t="b">
        <v>1</v>
      </c>
    </row>
    <row r="5">
      <c r="A5" s="5" t="str">
        <v>MENU-04</v>
      </c>
      <c r="B5" s="5" t="str">
        <v>Tomato salad</v>
      </c>
      <c r="C5" s="8" t="n">
        <v>12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b5387ffbdd6d465e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ING-02</v>
      </c>
      <c r="D2" s="7" t="n">
        <v>1</v>
      </c>
      <c r="E2" s="5" t="str">
        <v>each</v>
      </c>
      <c r="F2" s="7" t="n">
        <v>100</v>
      </c>
    </row>
    <row r="3">
      <c r="A3" s="5" t="str">
        <v>REC-002</v>
      </c>
      <c r="B3" s="5" t="str">
        <v>MENU-01</v>
      </c>
      <c r="C3" s="5" t="str">
        <v>ING-03</v>
      </c>
      <c r="D3" s="7" t="n">
        <v>1</v>
      </c>
      <c r="E3" s="5" t="str">
        <v>each</v>
      </c>
      <c r="F3" s="7" t="n">
        <v>100</v>
      </c>
    </row>
    <row r="4">
      <c r="A4" s="5" t="str">
        <v>REC-003</v>
      </c>
      <c r="B4" s="5" t="str">
        <v>MENU-01</v>
      </c>
      <c r="C4" s="5" t="str">
        <v>ING-04</v>
      </c>
      <c r="D4" s="7" t="n">
        <v>0.05</v>
      </c>
      <c r="E4" s="5" t="str">
        <v>kg</v>
      </c>
      <c r="F4" s="7" t="n">
        <v>100</v>
      </c>
    </row>
    <row r="5">
      <c r="A5" s="5" t="str">
        <v>REC-004</v>
      </c>
      <c r="B5" s="5" t="str">
        <v>MENU-02</v>
      </c>
      <c r="C5" s="5" t="str">
        <v>ING-01</v>
      </c>
      <c r="D5" s="7" t="n">
        <v>0.18</v>
      </c>
      <c r="E5" s="5" t="str">
        <v>kg</v>
      </c>
      <c r="F5" s="7" t="n">
        <v>90</v>
      </c>
    </row>
    <row r="6">
      <c r="A6" s="5" t="str">
        <v>REC-005</v>
      </c>
      <c r="B6" s="5" t="str">
        <v>MENU-02</v>
      </c>
      <c r="C6" s="5" t="str">
        <v>ING-02</v>
      </c>
      <c r="D6" s="7" t="n">
        <v>1</v>
      </c>
      <c r="E6" s="5" t="str">
        <v>each</v>
      </c>
      <c r="F6" s="7" t="n">
        <v>100</v>
      </c>
    </row>
    <row r="7">
      <c r="A7" s="5" t="str">
        <v>REC-006</v>
      </c>
      <c r="B7" s="5" t="str">
        <v>MENU-02</v>
      </c>
      <c r="C7" s="5" t="str">
        <v>ING-04</v>
      </c>
      <c r="D7" s="7" t="n">
        <v>0.05</v>
      </c>
      <c r="E7" s="5" t="str">
        <v>kg</v>
      </c>
      <c r="F7" s="7" t="n">
        <v>100</v>
      </c>
    </row>
    <row r="8">
      <c r="A8" s="5" t="str">
        <v>REC-007</v>
      </c>
      <c r="B8" s="5" t="str">
        <v>MENU-03</v>
      </c>
      <c r="C8" s="5" t="str">
        <v>ING-05</v>
      </c>
      <c r="D8" s="7" t="n">
        <v>0.3</v>
      </c>
      <c r="E8" s="5" t="str">
        <v>kg</v>
      </c>
      <c r="F8" s="7" t="n">
        <v>90</v>
      </c>
    </row>
    <row r="9">
      <c r="A9" s="5" t="str">
        <v>REC-008</v>
      </c>
      <c r="B9" s="5" t="str">
        <v>MENU-03</v>
      </c>
      <c r="C9" s="5" t="str">
        <v>ING-04</v>
      </c>
      <c r="D9" s="7" t="n">
        <v>0.05</v>
      </c>
      <c r="E9" s="5" t="str">
        <v>kg</v>
      </c>
      <c r="F9" s="7" t="n">
        <v>100</v>
      </c>
    </row>
    <row r="10">
      <c r="A10" s="5" t="str">
        <v>REC-009</v>
      </c>
      <c r="B10" s="5" t="str">
        <v>MENU-03</v>
      </c>
      <c r="C10" s="5" t="str">
        <v>ING-06</v>
      </c>
      <c r="D10" s="7" t="n">
        <v>0.03</v>
      </c>
      <c r="E10" s="5" t="str">
        <v>l</v>
      </c>
      <c r="F10" s="7" t="n">
        <v>100</v>
      </c>
    </row>
    <row r="11">
      <c r="A11" s="5" t="str">
        <v>REC-010</v>
      </c>
      <c r="B11" s="5" t="str">
        <v>MENU-04</v>
      </c>
      <c r="C11" s="5" t="str">
        <v>ING-04</v>
      </c>
      <c r="D11" s="7" t="n">
        <v>0.22</v>
      </c>
      <c r="E11" s="5" t="str">
        <v>kg</v>
      </c>
      <c r="F11" s="7" t="n">
        <v>90</v>
      </c>
    </row>
  </sheetData>
  <pageMargins left="0.7" right="0.7" top="0.75" bottom="0.75" header="0.3" footer="0.3"/>
  <tableParts count="1">
    <tablePart xmlns:r="http://schemas.openxmlformats.org/officeDocument/2006/relationships" r:id="R8b90d1e877074c29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21</v>
      </c>
      <c r="F2" s="8" t="n">
        <v>18.5</v>
      </c>
      <c r="G2" s="7" t="n">
        <v>0</v>
      </c>
      <c r="H2" s="9" t="n">
        <f>ROUND(E2*F2-G2,2)</f>
        <v>388.5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24</v>
      </c>
      <c r="F3" s="8" t="n">
        <v>19.5</v>
      </c>
      <c r="G3" s="7" t="n">
        <v>0</v>
      </c>
      <c r="H3" s="9" t="n">
        <f>ROUND(E3*F3-G3,2)</f>
        <v>468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27</v>
      </c>
      <c r="F4" s="8" t="n">
        <v>11.5</v>
      </c>
      <c r="G4" s="7" t="n">
        <v>0</v>
      </c>
      <c r="H4" s="9" t="n">
        <f>ROUND(E4*F4-G4,2)</f>
        <v>310.5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30</v>
      </c>
      <c r="F5" s="8" t="n">
        <v>12</v>
      </c>
      <c r="G5" s="7" t="n">
        <v>0</v>
      </c>
      <c r="H5" s="9" t="n">
        <f>ROUND(E5*F5-G5,2)</f>
        <v>360</v>
      </c>
      <c r="I5" s="5" t="str">
        <v>CAD</v>
      </c>
    </row>
    <row r="6">
      <c r="A6" s="5" t="str">
        <v>SALE-005</v>
      </c>
      <c r="B6" s="6" t="n">
        <v>46255</v>
      </c>
      <c r="C6" s="5" t="str">
        <v>LOC-02</v>
      </c>
      <c r="D6" s="5" t="str">
        <v>MENU-01</v>
      </c>
      <c r="E6" s="7" t="n">
        <v>23</v>
      </c>
      <c r="F6" s="8" t="n">
        <v>18.5</v>
      </c>
      <c r="G6" s="7" t="n">
        <v>42.55</v>
      </c>
      <c r="H6" s="9" t="n">
        <f>ROUND(E6*F6-G6,2)</f>
        <v>382.95</v>
      </c>
      <c r="I6" s="5" t="str">
        <v>CAD</v>
      </c>
    </row>
    <row r="7">
      <c r="A7" s="5" t="str">
        <v>SALE-006</v>
      </c>
      <c r="B7" s="6" t="n">
        <v>46255</v>
      </c>
      <c r="C7" s="5" t="str">
        <v>LOC-02</v>
      </c>
      <c r="D7" s="5" t="str">
        <v>MENU-02</v>
      </c>
      <c r="E7" s="7" t="n">
        <v>26</v>
      </c>
      <c r="F7" s="8" t="n">
        <v>19.5</v>
      </c>
      <c r="G7" s="7" t="n">
        <v>50.7</v>
      </c>
      <c r="H7" s="9" t="n">
        <f>ROUND(E7*F7-G7,2)</f>
        <v>456.3</v>
      </c>
      <c r="I7" s="5" t="str">
        <v>CAD</v>
      </c>
    </row>
    <row r="8">
      <c r="A8" s="5" t="str">
        <v>SALE-007</v>
      </c>
      <c r="B8" s="6" t="n">
        <v>46255</v>
      </c>
      <c r="C8" s="5" t="str">
        <v>LOC-02</v>
      </c>
      <c r="D8" s="5" t="str">
        <v>MENU-03</v>
      </c>
      <c r="E8" s="7" t="n">
        <v>29</v>
      </c>
      <c r="F8" s="8" t="n">
        <v>11.5</v>
      </c>
      <c r="G8" s="7" t="n">
        <v>33.35</v>
      </c>
      <c r="H8" s="9" t="n">
        <f>ROUND(E8*F8-G8,2)</f>
        <v>300.15</v>
      </c>
      <c r="I8" s="5" t="str">
        <v>CAD</v>
      </c>
    </row>
    <row r="9">
      <c r="A9" s="5" t="str">
        <v>SALE-008</v>
      </c>
      <c r="B9" s="6" t="n">
        <v>46255</v>
      </c>
      <c r="C9" s="5" t="str">
        <v>LOC-02</v>
      </c>
      <c r="D9" s="5" t="str">
        <v>MENU-04</v>
      </c>
      <c r="E9" s="7" t="n">
        <v>32</v>
      </c>
      <c r="F9" s="8" t="n">
        <v>12</v>
      </c>
      <c r="G9" s="7" t="n">
        <v>38.4</v>
      </c>
      <c r="H9" s="9" t="n">
        <f>ROUND(E9*F9-G9,2)</f>
        <v>345.6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LOC-03</v>
      </c>
      <c r="D10" s="5" t="str">
        <v>MENU-01</v>
      </c>
      <c r="E10" s="7" t="n">
        <v>25</v>
      </c>
      <c r="F10" s="8" t="n">
        <v>18.5</v>
      </c>
      <c r="G10" s="7" t="n">
        <v>0</v>
      </c>
      <c r="H10" s="9" t="n">
        <f>ROUND(E10*F10-G10,2)</f>
        <v>462.5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LOC-03</v>
      </c>
      <c r="D11" s="5" t="str">
        <v>MENU-02</v>
      </c>
      <c r="E11" s="7" t="n">
        <v>28</v>
      </c>
      <c r="F11" s="8" t="n">
        <v>19.5</v>
      </c>
      <c r="G11" s="7" t="n">
        <v>0</v>
      </c>
      <c r="H11" s="9" t="n">
        <f>ROUND(E11*F11-G11,2)</f>
        <v>546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LOC-03</v>
      </c>
      <c r="D12" s="5" t="str">
        <v>MENU-03</v>
      </c>
      <c r="E12" s="7" t="n">
        <v>31</v>
      </c>
      <c r="F12" s="8" t="n">
        <v>11.5</v>
      </c>
      <c r="G12" s="7" t="n">
        <v>0</v>
      </c>
      <c r="H12" s="9" t="n">
        <f>ROUND(E12*F12-G12,2)</f>
        <v>356.5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LOC-03</v>
      </c>
      <c r="D13" s="5" t="str">
        <v>MENU-04</v>
      </c>
      <c r="E13" s="7" t="n">
        <v>34</v>
      </c>
      <c r="F13" s="8" t="n">
        <v>12</v>
      </c>
      <c r="G13" s="7" t="n">
        <v>0</v>
      </c>
      <c r="H13" s="9" t="n">
        <f>ROUND(E13*F13-G13,2)</f>
        <v>408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27</v>
      </c>
      <c r="F14" s="8" t="n">
        <v>18.5</v>
      </c>
      <c r="G14" s="7" t="n">
        <v>0</v>
      </c>
      <c r="H14" s="9" t="n">
        <f>ROUND(E14*F14-G14,2)</f>
        <v>499.5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30</v>
      </c>
      <c r="F15" s="8" t="n">
        <v>19.5</v>
      </c>
      <c r="G15" s="7" t="n">
        <v>0</v>
      </c>
      <c r="H15" s="9" t="n">
        <f>ROUND(E15*F15-G15,2)</f>
        <v>585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33</v>
      </c>
      <c r="F16" s="8" t="n">
        <v>11.5</v>
      </c>
      <c r="G16" s="7" t="n">
        <v>0</v>
      </c>
      <c r="H16" s="9" t="n">
        <f>ROUND(E16*F16-G16,2)</f>
        <v>379.5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36</v>
      </c>
      <c r="F17" s="8" t="n">
        <v>12</v>
      </c>
      <c r="G17" s="7" t="n">
        <v>0</v>
      </c>
      <c r="H17" s="9" t="n">
        <f>ROUND(E17*F17-G17,2)</f>
        <v>432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LOC-02</v>
      </c>
      <c r="D18" s="5" t="str">
        <v>MENU-01</v>
      </c>
      <c r="E18" s="7" t="n">
        <v>29</v>
      </c>
      <c r="F18" s="8" t="n">
        <v>18.5</v>
      </c>
      <c r="G18" s="7" t="n">
        <v>0</v>
      </c>
      <c r="H18" s="9" t="n">
        <f>ROUND(E18*F18-G18,2)</f>
        <v>536.5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LOC-02</v>
      </c>
      <c r="D19" s="5" t="str">
        <v>MENU-02</v>
      </c>
      <c r="E19" s="7" t="n">
        <v>32</v>
      </c>
      <c r="F19" s="8" t="n">
        <v>19.5</v>
      </c>
      <c r="G19" s="7" t="n">
        <v>0</v>
      </c>
      <c r="H19" s="9" t="n">
        <f>ROUND(E19*F19-G19,2)</f>
        <v>624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LOC-02</v>
      </c>
      <c r="D20" s="5" t="str">
        <v>MENU-03</v>
      </c>
      <c r="E20" s="7" t="n">
        <v>35</v>
      </c>
      <c r="F20" s="8" t="n">
        <v>11.5</v>
      </c>
      <c r="G20" s="7" t="n">
        <v>0</v>
      </c>
      <c r="H20" s="9" t="n">
        <f>ROUND(E20*F20-G20,2)</f>
        <v>402.5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LOC-02</v>
      </c>
      <c r="D21" s="5" t="str">
        <v>MENU-04</v>
      </c>
      <c r="E21" s="7" t="n">
        <v>38</v>
      </c>
      <c r="F21" s="8" t="n">
        <v>12</v>
      </c>
      <c r="G21" s="7" t="n">
        <v>0</v>
      </c>
      <c r="H21" s="9" t="n">
        <f>ROUND(E21*F21-G21,2)</f>
        <v>456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LOC-03</v>
      </c>
      <c r="D22" s="5" t="str">
        <v>MENU-01</v>
      </c>
      <c r="E22" s="7" t="n">
        <v>31</v>
      </c>
      <c r="F22" s="8" t="n">
        <v>18.5</v>
      </c>
      <c r="G22" s="7" t="n">
        <v>0</v>
      </c>
      <c r="H22" s="9" t="n">
        <f>ROUND(E22*F22-G22,2)</f>
        <v>573.5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LOC-03</v>
      </c>
      <c r="D23" s="5" t="str">
        <v>MENU-02</v>
      </c>
      <c r="E23" s="7" t="n">
        <v>34</v>
      </c>
      <c r="F23" s="8" t="n">
        <v>19.5</v>
      </c>
      <c r="G23" s="7" t="n">
        <v>0</v>
      </c>
      <c r="H23" s="9" t="n">
        <f>ROUND(E23*F23-G23,2)</f>
        <v>663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LOC-03</v>
      </c>
      <c r="D24" s="5" t="str">
        <v>MENU-03</v>
      </c>
      <c r="E24" s="7" t="n">
        <v>37</v>
      </c>
      <c r="F24" s="8" t="n">
        <v>11.5</v>
      </c>
      <c r="G24" s="7" t="n">
        <v>0</v>
      </c>
      <c r="H24" s="9" t="n">
        <f>ROUND(E24*F24-G24,2)</f>
        <v>425.5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LOC-03</v>
      </c>
      <c r="D25" s="5" t="str">
        <v>MENU-04</v>
      </c>
      <c r="E25" s="7" t="n">
        <v>40</v>
      </c>
      <c r="F25" s="8" t="n">
        <v>12</v>
      </c>
      <c r="G25" s="7" t="n">
        <v>0</v>
      </c>
      <c r="H25" s="9" t="n">
        <f>ROUND(E25*F25-G25,2)</f>
        <v>480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33</v>
      </c>
      <c r="F26" s="8" t="n">
        <v>18.5</v>
      </c>
      <c r="G26" s="7" t="n">
        <v>0</v>
      </c>
      <c r="H26" s="9" t="n">
        <f>ROUND(E26*F26-G26,2)</f>
        <v>610.5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36</v>
      </c>
      <c r="F27" s="8" t="n">
        <v>19.5</v>
      </c>
      <c r="G27" s="7" t="n">
        <v>0</v>
      </c>
      <c r="H27" s="9" t="n">
        <f>ROUND(E27*F27-G27,2)</f>
        <v>702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39</v>
      </c>
      <c r="F28" s="8" t="n">
        <v>11.5</v>
      </c>
      <c r="G28" s="7" t="n">
        <v>0</v>
      </c>
      <c r="H28" s="9" t="n">
        <f>ROUND(E28*F28-G28,2)</f>
        <v>448.5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42</v>
      </c>
      <c r="F29" s="8" t="n">
        <v>12</v>
      </c>
      <c r="G29" s="7" t="n">
        <v>0</v>
      </c>
      <c r="H29" s="9" t="n">
        <f>ROUND(E29*F29-G29,2)</f>
        <v>504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LOC-02</v>
      </c>
      <c r="D30" s="5" t="str">
        <v>MENU-01</v>
      </c>
      <c r="E30" s="7" t="n">
        <v>21</v>
      </c>
      <c r="F30" s="8" t="n">
        <v>18.5</v>
      </c>
      <c r="G30" s="7" t="n">
        <v>0</v>
      </c>
      <c r="H30" s="9" t="n">
        <f>ROUND(E30*F30-G30,2)</f>
        <v>388.5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LOC-02</v>
      </c>
      <c r="D31" s="5" t="str">
        <v>MENU-02</v>
      </c>
      <c r="E31" s="7" t="n">
        <v>24</v>
      </c>
      <c r="F31" s="8" t="n">
        <v>19.5</v>
      </c>
      <c r="G31" s="7" t="n">
        <v>0</v>
      </c>
      <c r="H31" s="9" t="n">
        <f>ROUND(E31*F31-G31,2)</f>
        <v>468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LOC-02</v>
      </c>
      <c r="D32" s="5" t="str">
        <v>MENU-03</v>
      </c>
      <c r="E32" s="7" t="n">
        <v>27</v>
      </c>
      <c r="F32" s="8" t="n">
        <v>11.5</v>
      </c>
      <c r="G32" s="7" t="n">
        <v>0</v>
      </c>
      <c r="H32" s="9" t="n">
        <f>ROUND(E32*F32-G32,2)</f>
        <v>310.5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LOC-02</v>
      </c>
      <c r="D33" s="5" t="str">
        <v>MENU-04</v>
      </c>
      <c r="E33" s="7" t="n">
        <v>30</v>
      </c>
      <c r="F33" s="8" t="n">
        <v>12</v>
      </c>
      <c r="G33" s="7" t="n">
        <v>0</v>
      </c>
      <c r="H33" s="9" t="n">
        <f>ROUND(E33*F33-G33,2)</f>
        <v>360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LOC-03</v>
      </c>
      <c r="D34" s="5" t="str">
        <v>MENU-01</v>
      </c>
      <c r="E34" s="7" t="n">
        <v>23</v>
      </c>
      <c r="F34" s="8" t="n">
        <v>18.5</v>
      </c>
      <c r="G34" s="7" t="n">
        <v>42.55</v>
      </c>
      <c r="H34" s="9" t="n">
        <f>ROUND(E34*F34-G34,2)</f>
        <v>382.95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LOC-03</v>
      </c>
      <c r="D35" s="5" t="str">
        <v>MENU-02</v>
      </c>
      <c r="E35" s="7" t="n">
        <v>26</v>
      </c>
      <c r="F35" s="8" t="n">
        <v>19.5</v>
      </c>
      <c r="G35" s="7" t="n">
        <v>50.7</v>
      </c>
      <c r="H35" s="9" t="n">
        <f>ROUND(E35*F35-G35,2)</f>
        <v>456.3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LOC-03</v>
      </c>
      <c r="D36" s="5" t="str">
        <v>MENU-03</v>
      </c>
      <c r="E36" s="7" t="n">
        <v>29</v>
      </c>
      <c r="F36" s="8" t="n">
        <v>11.5</v>
      </c>
      <c r="G36" s="7" t="n">
        <v>33.35</v>
      </c>
      <c r="H36" s="9" t="n">
        <f>ROUND(E36*F36-G36,2)</f>
        <v>300.15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LOC-03</v>
      </c>
      <c r="D37" s="5" t="str">
        <v>MENU-04</v>
      </c>
      <c r="E37" s="7" t="n">
        <v>32</v>
      </c>
      <c r="F37" s="8" t="n">
        <v>12</v>
      </c>
      <c r="G37" s="7" t="n">
        <v>38.4</v>
      </c>
      <c r="H37" s="9" t="n">
        <f>ROUND(E37*F37-G37,2)</f>
        <v>345.6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25</v>
      </c>
      <c r="F38" s="8" t="n">
        <v>18.5</v>
      </c>
      <c r="G38" s="7" t="n">
        <v>0</v>
      </c>
      <c r="H38" s="9" t="n">
        <f>ROUND(E38*F38-G38,2)</f>
        <v>462.5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28</v>
      </c>
      <c r="F39" s="8" t="n">
        <v>19.5</v>
      </c>
      <c r="G39" s="7" t="n">
        <v>0</v>
      </c>
      <c r="H39" s="9" t="n">
        <f>ROUND(E39*F39-G39,2)</f>
        <v>546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31</v>
      </c>
      <c r="F40" s="8" t="n">
        <v>11.5</v>
      </c>
      <c r="G40" s="7" t="n">
        <v>0</v>
      </c>
      <c r="H40" s="9" t="n">
        <f>ROUND(E40*F40-G40,2)</f>
        <v>356.5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34</v>
      </c>
      <c r="F41" s="8" t="n">
        <v>12</v>
      </c>
      <c r="G41" s="7" t="n">
        <v>0</v>
      </c>
      <c r="H41" s="9" t="n">
        <f>ROUND(E41*F41-G41,2)</f>
        <v>408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LOC-02</v>
      </c>
      <c r="D42" s="5" t="str">
        <v>MENU-01</v>
      </c>
      <c r="E42" s="7" t="n">
        <v>27</v>
      </c>
      <c r="F42" s="8" t="n">
        <v>18.5</v>
      </c>
      <c r="G42" s="7" t="n">
        <v>0</v>
      </c>
      <c r="H42" s="9" t="n">
        <f>ROUND(E42*F42-G42,2)</f>
        <v>499.5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LOC-02</v>
      </c>
      <c r="D43" s="5" t="str">
        <v>MENU-02</v>
      </c>
      <c r="E43" s="7" t="n">
        <v>30</v>
      </c>
      <c r="F43" s="8" t="n">
        <v>19.5</v>
      </c>
      <c r="G43" s="7" t="n">
        <v>0</v>
      </c>
      <c r="H43" s="9" t="n">
        <f>ROUND(E43*F43-G43,2)</f>
        <v>585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LOC-02</v>
      </c>
      <c r="D44" s="5" t="str">
        <v>MENU-03</v>
      </c>
      <c r="E44" s="7" t="n">
        <v>33</v>
      </c>
      <c r="F44" s="8" t="n">
        <v>11.5</v>
      </c>
      <c r="G44" s="7" t="n">
        <v>0</v>
      </c>
      <c r="H44" s="9" t="n">
        <f>ROUND(E44*F44-G44,2)</f>
        <v>379.5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LOC-02</v>
      </c>
      <c r="D45" s="5" t="str">
        <v>MENU-04</v>
      </c>
      <c r="E45" s="7" t="n">
        <v>36</v>
      </c>
      <c r="F45" s="8" t="n">
        <v>12</v>
      </c>
      <c r="G45" s="7" t="n">
        <v>0</v>
      </c>
      <c r="H45" s="9" t="n">
        <f>ROUND(E45*F45-G45,2)</f>
        <v>432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LOC-03</v>
      </c>
      <c r="D46" s="5" t="str">
        <v>MENU-01</v>
      </c>
      <c r="E46" s="7" t="n">
        <v>29</v>
      </c>
      <c r="F46" s="8" t="n">
        <v>18.5</v>
      </c>
      <c r="G46" s="7" t="n">
        <v>0</v>
      </c>
      <c r="H46" s="9" t="n">
        <f>ROUND(E46*F46-G46,2)</f>
        <v>536.5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LOC-03</v>
      </c>
      <c r="D47" s="5" t="str">
        <v>MENU-02</v>
      </c>
      <c r="E47" s="7" t="n">
        <v>32</v>
      </c>
      <c r="F47" s="8" t="n">
        <v>19.5</v>
      </c>
      <c r="G47" s="7" t="n">
        <v>0</v>
      </c>
      <c r="H47" s="9" t="n">
        <f>ROUND(E47*F47-G47,2)</f>
        <v>624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LOC-03</v>
      </c>
      <c r="D48" s="5" t="str">
        <v>MENU-03</v>
      </c>
      <c r="E48" s="7" t="n">
        <v>35</v>
      </c>
      <c r="F48" s="8" t="n">
        <v>11.5</v>
      </c>
      <c r="G48" s="7" t="n">
        <v>0</v>
      </c>
      <c r="H48" s="9" t="n">
        <f>ROUND(E48*F48-G48,2)</f>
        <v>402.5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LOC-03</v>
      </c>
      <c r="D49" s="5" t="str">
        <v>MENU-04</v>
      </c>
      <c r="E49" s="7" t="n">
        <v>38</v>
      </c>
      <c r="F49" s="8" t="n">
        <v>12</v>
      </c>
      <c r="G49" s="7" t="n">
        <v>0</v>
      </c>
      <c r="H49" s="9" t="n">
        <f>ROUND(E49*F49-G49,2)</f>
        <v>456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31</v>
      </c>
      <c r="F50" s="8" t="n">
        <v>18.5</v>
      </c>
      <c r="G50" s="7" t="n">
        <v>0</v>
      </c>
      <c r="H50" s="9" t="n">
        <f>ROUND(E50*F50-G50,2)</f>
        <v>573.5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34</v>
      </c>
      <c r="F51" s="8" t="n">
        <v>19.5</v>
      </c>
      <c r="G51" s="7" t="n">
        <v>0</v>
      </c>
      <c r="H51" s="9" t="n">
        <f>ROUND(E51*F51-G51,2)</f>
        <v>663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37</v>
      </c>
      <c r="F52" s="8" t="n">
        <v>11.5</v>
      </c>
      <c r="G52" s="7" t="n">
        <v>0</v>
      </c>
      <c r="H52" s="9" t="n">
        <f>ROUND(E52*F52-G52,2)</f>
        <v>425.5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40</v>
      </c>
      <c r="F53" s="8" t="n">
        <v>12</v>
      </c>
      <c r="G53" s="7" t="n">
        <v>0</v>
      </c>
      <c r="H53" s="9" t="n">
        <f>ROUND(E53*F53-G53,2)</f>
        <v>480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LOC-02</v>
      </c>
      <c r="D54" s="5" t="str">
        <v>MENU-01</v>
      </c>
      <c r="E54" s="7" t="n">
        <v>33</v>
      </c>
      <c r="F54" s="8" t="n">
        <v>18.5</v>
      </c>
      <c r="G54" s="7" t="n">
        <v>0</v>
      </c>
      <c r="H54" s="9" t="n">
        <f>ROUND(E54*F54-G54,2)</f>
        <v>610.5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LOC-02</v>
      </c>
      <c r="D55" s="5" t="str">
        <v>MENU-02</v>
      </c>
      <c r="E55" s="7" t="n">
        <v>36</v>
      </c>
      <c r="F55" s="8" t="n">
        <v>19.5</v>
      </c>
      <c r="G55" s="7" t="n">
        <v>0</v>
      </c>
      <c r="H55" s="9" t="n">
        <f>ROUND(E55*F55-G55,2)</f>
        <v>702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LOC-02</v>
      </c>
      <c r="D56" s="5" t="str">
        <v>MENU-03</v>
      </c>
      <c r="E56" s="7" t="n">
        <v>39</v>
      </c>
      <c r="F56" s="8" t="n">
        <v>11.5</v>
      </c>
      <c r="G56" s="7" t="n">
        <v>0</v>
      </c>
      <c r="H56" s="9" t="n">
        <f>ROUND(E56*F56-G56,2)</f>
        <v>448.5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LOC-02</v>
      </c>
      <c r="D57" s="5" t="str">
        <v>MENU-04</v>
      </c>
      <c r="E57" s="7" t="n">
        <v>42</v>
      </c>
      <c r="F57" s="8" t="n">
        <v>12</v>
      </c>
      <c r="G57" s="7" t="n">
        <v>0</v>
      </c>
      <c r="H57" s="9" t="n">
        <f>ROUND(E57*F57-G57,2)</f>
        <v>504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59cddd0a413d4071"/>
  </tableParts>
</worksheet>
</file>